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jtemd\Documents\NPN\"/>
    </mc:Choice>
  </mc:AlternateContent>
  <xr:revisionPtr revIDLastSave="0" documentId="13_ncr:1_{DD1B2589-3CF3-45D9-94A8-CF364F5E0792}" xr6:coauthVersionLast="45" xr6:coauthVersionMax="45" xr10:uidLastSave="{00000000-0000-0000-0000-000000000000}"/>
  <bookViews>
    <workbookView xWindow="-110" yWindow="-110" windowWidth="22780" windowHeight="14660" tabRatio="500" xr2:uid="{00000000-000D-0000-FFFF-FFFF00000000}"/>
  </bookViews>
  <sheets>
    <sheet name="Fall Catalog" sheetId="6" r:id="rId1"/>
  </sheets>
  <definedNames>
    <definedName name="_xlnm._FilterDatabase" localSheetId="0" hidden="1">'Fall Catalog'!$A$1:$Q$64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42" i="6" l="1"/>
  <c r="N52" i="6"/>
  <c r="N44" i="6"/>
  <c r="N48" i="6"/>
  <c r="N25" i="6"/>
  <c r="N31" i="6"/>
  <c r="N6" i="6"/>
  <c r="N4" i="6"/>
  <c r="N55" i="6"/>
  <c r="N7" i="6"/>
  <c r="N33" i="6"/>
  <c r="N10" i="6"/>
  <c r="N13" i="6"/>
  <c r="N11" i="6"/>
  <c r="N19" i="6"/>
  <c r="N60" i="6"/>
  <c r="N38" i="6"/>
  <c r="N57" i="6"/>
  <c r="N59" i="6"/>
  <c r="N14" i="6"/>
  <c r="N20" i="6"/>
  <c r="N34" i="6"/>
  <c r="N50" i="6"/>
  <c r="N23" i="6"/>
  <c r="N30" i="6"/>
  <c r="N37" i="6"/>
  <c r="N15" i="6"/>
  <c r="N21" i="6"/>
  <c r="N5" i="6"/>
  <c r="N29" i="6"/>
  <c r="N27" i="6"/>
  <c r="N36" i="6"/>
  <c r="N46" i="6"/>
  <c r="N26" i="6"/>
  <c r="N22" i="6"/>
  <c r="N47" i="6"/>
  <c r="N41" i="6"/>
  <c r="N12" i="6"/>
  <c r="N49" i="6"/>
  <c r="N9" i="6"/>
  <c r="N61" i="6"/>
  <c r="N35" i="6"/>
  <c r="N40" i="6"/>
  <c r="N3" i="6"/>
  <c r="N32" i="6"/>
  <c r="N54" i="6"/>
  <c r="N53" i="6"/>
  <c r="N62" i="6"/>
  <c r="N28" i="6"/>
  <c r="N8" i="6"/>
  <c r="N2" i="6"/>
  <c r="N16" i="6"/>
  <c r="N24" i="6"/>
  <c r="N56" i="6"/>
  <c r="N58" i="6"/>
  <c r="N43" i="6"/>
</calcChain>
</file>

<file path=xl/sharedStrings.xml><?xml version="1.0" encoding="utf-8"?>
<sst xmlns="http://schemas.openxmlformats.org/spreadsheetml/2006/main" count="801" uniqueCount="373">
  <si>
    <t>Hackberry</t>
  </si>
  <si>
    <t>Ironwood</t>
  </si>
  <si>
    <t>Maleberry</t>
  </si>
  <si>
    <t>Buttonbush</t>
  </si>
  <si>
    <t>Foamflower</t>
  </si>
  <si>
    <t>Beardtongue</t>
  </si>
  <si>
    <t>Spotted Joe Pye Weed</t>
  </si>
  <si>
    <t>Butterflyweed</t>
  </si>
  <si>
    <t>Celtis occidentalis</t>
  </si>
  <si>
    <t>Betula nigra</t>
  </si>
  <si>
    <t>Carpinus carolinia</t>
  </si>
  <si>
    <t>Acer rubrum</t>
  </si>
  <si>
    <t>Juniperus virginiana</t>
  </si>
  <si>
    <t>Cornus florida</t>
  </si>
  <si>
    <t>Taxodium distichum</t>
  </si>
  <si>
    <t>Ilex verticillata</t>
  </si>
  <si>
    <t>Lyonia ligustrina</t>
  </si>
  <si>
    <t>Cornus amomum</t>
  </si>
  <si>
    <t>Spirea tomentosa</t>
  </si>
  <si>
    <t>Cephalanthus occidentalis</t>
  </si>
  <si>
    <t>Tiarella cordifloria</t>
  </si>
  <si>
    <t>Tradescantia virginiana</t>
  </si>
  <si>
    <t>Asclepias incarnata</t>
  </si>
  <si>
    <t>Asclepias tuberosa</t>
  </si>
  <si>
    <t>Rhus typhina</t>
  </si>
  <si>
    <t>Sambucus candensis</t>
  </si>
  <si>
    <t>Price</t>
  </si>
  <si>
    <t>Plant</t>
  </si>
  <si>
    <t>Viburnum dentatum</t>
  </si>
  <si>
    <t>Magnolia virginiana</t>
  </si>
  <si>
    <t>Viburnum prunifolium</t>
  </si>
  <si>
    <t>Bloom time</t>
  </si>
  <si>
    <t>Scientific name</t>
  </si>
  <si>
    <t>April-May</t>
  </si>
  <si>
    <t>May-June</t>
  </si>
  <si>
    <t>July-August</t>
  </si>
  <si>
    <t>June-July</t>
  </si>
  <si>
    <t>June-August</t>
  </si>
  <si>
    <t>Rarely</t>
  </si>
  <si>
    <t>Seldom severely</t>
  </si>
  <si>
    <t>Seldom</t>
  </si>
  <si>
    <t>Occasionally severely</t>
  </si>
  <si>
    <t>May</t>
  </si>
  <si>
    <t>March-April</t>
  </si>
  <si>
    <t>July-September</t>
  </si>
  <si>
    <t xml:space="preserve">April </t>
  </si>
  <si>
    <t>May-July</t>
  </si>
  <si>
    <t>March-May</t>
  </si>
  <si>
    <t>April-June</t>
  </si>
  <si>
    <t>March</t>
  </si>
  <si>
    <t xml:space="preserve">June </t>
  </si>
  <si>
    <t>August-September</t>
  </si>
  <si>
    <t>Pawpaw</t>
  </si>
  <si>
    <t>Asimina triloba</t>
  </si>
  <si>
    <t>Soil</t>
  </si>
  <si>
    <t>Height</t>
  </si>
  <si>
    <t>Spread</t>
  </si>
  <si>
    <t>1.0-1.5'</t>
  </si>
  <si>
    <t>Full sun to part shade</t>
  </si>
  <si>
    <t>Notes</t>
  </si>
  <si>
    <t>Full sun</t>
  </si>
  <si>
    <t>3.0-4.0'</t>
  </si>
  <si>
    <t>1.0-2.0'</t>
  </si>
  <si>
    <t>Dry to medium</t>
  </si>
  <si>
    <t xml:space="preserve">Medium to wet </t>
  </si>
  <si>
    <t xml:space="preserve">Dry to medium </t>
  </si>
  <si>
    <t>1.5-2.0'</t>
  </si>
  <si>
    <t>Medium to wet</t>
  </si>
  <si>
    <t>4.0-7.0'</t>
  </si>
  <si>
    <t xml:space="preserve">Medium </t>
  </si>
  <si>
    <t>2.0-4.0'</t>
  </si>
  <si>
    <t>2.0-3.0'</t>
  </si>
  <si>
    <t>4.0-5.0'</t>
  </si>
  <si>
    <t>1.0-2.5'</t>
  </si>
  <si>
    <t>0.75-1.0'</t>
  </si>
  <si>
    <t>Osmundastrum cinnamomeum</t>
  </si>
  <si>
    <t>Medium to wet, acidic</t>
  </si>
  <si>
    <t>Adaptable, clump-forming fern that can reach 5' with constant moisture.</t>
  </si>
  <si>
    <t>3.0-6.0'</t>
  </si>
  <si>
    <t>Symphotricum novae-angliae</t>
  </si>
  <si>
    <t>Medium</t>
  </si>
  <si>
    <t>Vernonia lettermanii 'Iron Butterfly'</t>
  </si>
  <si>
    <t>Ironweed</t>
  </si>
  <si>
    <t>Part shade to full shade</t>
  </si>
  <si>
    <t>Delicate, airy clusters of white or pink blooms carried above leaves which are semi-glossy, hear-shaped and have good fall color, is semi-evergreen during mild winters</t>
  </si>
  <si>
    <t>Solidago rugosa 'Fireworks'</t>
  </si>
  <si>
    <t>September-October</t>
  </si>
  <si>
    <t>2.5-3.0'</t>
  </si>
  <si>
    <t>Spreads by rhizomes and self-seeds.</t>
  </si>
  <si>
    <t>1.5-3.0'</t>
  </si>
  <si>
    <t>1.5-2.0</t>
  </si>
  <si>
    <t>Geranium maculatum</t>
  </si>
  <si>
    <t>Lobelia siphilitica</t>
  </si>
  <si>
    <t>Polystichum acrostichoides</t>
  </si>
  <si>
    <t>Non-flowering</t>
  </si>
  <si>
    <t>Grows in fountain-like clumps with leathery, lance-shaped, evergreen fronds. Good winter interest. Young fiddleheads are silvery.</t>
  </si>
  <si>
    <t>Will not spread or naturalize, clumps will increase over time. Good for erosion control.</t>
  </si>
  <si>
    <t>Rarely damaged</t>
  </si>
  <si>
    <t>Penstemon digitalis</t>
  </si>
  <si>
    <t>3.0-5.0'</t>
  </si>
  <si>
    <t>Daisy-like flower has purple rays and yellow center. Attractive to butterflies, good late-season nectar source.</t>
  </si>
  <si>
    <t>Flower/foliage description</t>
  </si>
  <si>
    <t>Showy, fragrant  pink/mauve flowers followed by attractive seed pods containing silky-tailed seeds. Flowers attractive to butterflies. Foliage critical food source for monarch butterflies.</t>
  </si>
  <si>
    <t xml:space="preserve">Does not transplant well due to deep tap root.  </t>
  </si>
  <si>
    <t>Will self-seed to form colonies in optimum growing conditions.</t>
  </si>
  <si>
    <t>Clump-forming perennial that spreads by runners. Mass for ground cover. Does not tolerate dry summer soils or wet winter soils.</t>
  </si>
  <si>
    <t>40-70'</t>
  </si>
  <si>
    <t>30-50'</t>
  </si>
  <si>
    <t>15-30'</t>
  </si>
  <si>
    <t>40-60'</t>
  </si>
  <si>
    <t xml:space="preserve">Medium  </t>
  </si>
  <si>
    <t>20-35'</t>
  </si>
  <si>
    <t>25-35'</t>
  </si>
  <si>
    <t xml:space="preserve">Full sun  </t>
  </si>
  <si>
    <t>30-65'</t>
  </si>
  <si>
    <t>8-25'</t>
  </si>
  <si>
    <t>10-35'</t>
  </si>
  <si>
    <t>20-30'</t>
  </si>
  <si>
    <t>30-60'</t>
  </si>
  <si>
    <t>50-70'</t>
  </si>
  <si>
    <t>20-45'</t>
  </si>
  <si>
    <t>8-15'</t>
  </si>
  <si>
    <t>3-6'</t>
  </si>
  <si>
    <t>6-10'</t>
  </si>
  <si>
    <t>5-12'</t>
  </si>
  <si>
    <t>4-8'</t>
  </si>
  <si>
    <t>6-12'</t>
  </si>
  <si>
    <t>3-5'</t>
  </si>
  <si>
    <t>3-12'</t>
  </si>
  <si>
    <t>4-6'</t>
  </si>
  <si>
    <t>15-25'</t>
  </si>
  <si>
    <t>Wet</t>
  </si>
  <si>
    <t>2-4'</t>
  </si>
  <si>
    <t>12-15'</t>
  </si>
  <si>
    <t>Tiny pink/rose-purple flowers form in dense, steeple-shaped spikes that bloom from top to bottom. Attracts butterflies.</t>
  </si>
  <si>
    <t>Not highly ornamental. Good for damp, naturalized areas. May spread by root suckers to form colonies.</t>
  </si>
  <si>
    <t>Tolerates a wide range of soils and growing conditions, however is intolerant of wet soils.  Best drought resistance of any native conifer.</t>
  </si>
  <si>
    <t>TREE</t>
  </si>
  <si>
    <t>SHRUB</t>
  </si>
  <si>
    <t>HERBACEOUS</t>
  </si>
  <si>
    <t>Deer damage</t>
  </si>
  <si>
    <t>Sunlight</t>
  </si>
  <si>
    <t>Category</t>
  </si>
  <si>
    <t>Y</t>
  </si>
  <si>
    <t>Aronia melanocarpa (Photinia melanocarpa)</t>
  </si>
  <si>
    <t>Highly variable single or multi-stemmed, highly branched deciduous shrub with spreading habit. Prefers acidic soils. Flowers, leaves and sap highly toxic to humans and horses.</t>
  </si>
  <si>
    <t xml:space="preserve">Full sun to part shade </t>
  </si>
  <si>
    <t>12'+</t>
  </si>
  <si>
    <t>Cercis canadensis</t>
  </si>
  <si>
    <t>Cornus alternifolia</t>
  </si>
  <si>
    <t>Ceanothus americanus</t>
  </si>
  <si>
    <t>NJ Tea</t>
  </si>
  <si>
    <t>Fringetree</t>
  </si>
  <si>
    <t>Chionanthus virginicus</t>
  </si>
  <si>
    <t>Deciduous, often multi-trunked understory tree. Does not transplant well.</t>
  </si>
  <si>
    <t>20-32'</t>
  </si>
  <si>
    <t>3-4'</t>
  </si>
  <si>
    <t>12-20'</t>
  </si>
  <si>
    <t>Hamamelis virginiana</t>
  </si>
  <si>
    <t>Hamamelis vernalis</t>
  </si>
  <si>
    <t>15-20'</t>
  </si>
  <si>
    <t>October-December</t>
  </si>
  <si>
    <t>January-April</t>
  </si>
  <si>
    <t>Deciduous shrub or small tree with spreading, rounded habit. Good urban tree, however intolerant of dry conditions.</t>
  </si>
  <si>
    <t xml:space="preserve">Airy, drooping clusters hold flowers with fringe-like, creamy white petals.  Fertilized flowers give way to clusters of olive-like fruits which ripen to blue/black in late summer.  Fruits are a food source for birds and wildlife. Yellow foliage in fall.  </t>
  </si>
  <si>
    <t>A deciduous small tree or shrub.  Will colonize by suckering. Prefers moist, acidic, organically rich soils. Leaves may scorch in drought. Good specimen plant.</t>
  </si>
  <si>
    <t>A deciduous small tree or shrub.  Will colonize by suckering. Prefers moist, acidic soils rich in organic matter. Good specimen plant.</t>
  </si>
  <si>
    <t>Small, fragrant, yellow/white blooms appear in flat-topped clusters and give way to blue/black fruits on red stalks.   Attractive to birds and butterflies.</t>
  </si>
  <si>
    <t>Rounded habit. Tiny, tubular, fragrant white flowers appear in dense, spherical, long-stalked flower heads. Flowers mature into brown fruits containing multiple two-seeded nutlets. Fruits persist and provide winter interest. Glossy bright-green foliage. Attracts bees and butterflies.</t>
  </si>
  <si>
    <t>Blooms are cylindrical clusters of small, fragrant white flowers on long stalks. Young twigs' yellow color gives winter interest. Leaves are medium to dark green above, grey and hairy below. Attracts hummingbirds and butterflies.</t>
  </si>
  <si>
    <t>Fragrant flower clusters appear along branches in late winter, before foliage emerges. Flowers, each with four crinkled ribbon-like petals, may be yellow to reddish-purple.  If fertilized, flowers will slowly give way to fruit: green seed capsules that mature to brown in the fall. Golden-yellow fall color and winter interest.  Attracts birds.</t>
  </si>
  <si>
    <t>Small deciduous tree or multi-stemmed shrub with distinctive tiered/layered horizontal branching. Best grown in acidic, organically rich soils. Provide consistent moisture - mulch root zone. This is the only dogwood with alternate leaves - others have opposite leaves.</t>
  </si>
  <si>
    <t>Compact, dense, rounded shrub that does best in sandy loams or rocky soils with good drainage. Woody,  deep, red roots make plant drought-resistant, but transplanting difficult. Can be effective as ground cover for difficult sites such as dry rocky slopes.</t>
  </si>
  <si>
    <t>Tolerates a wide range of soils. Spreads by root suckers to form colonies. Hard spring pruning recommended for best foliage and habit. Good for naturalized areas.</t>
  </si>
  <si>
    <t>Tolerates light shade and a wide range of soil conditions. Blooms on new wood. Spreads by suckers to form colonies. May be massed to form low hedges for paths and walkways.  Good foundation plant.</t>
  </si>
  <si>
    <t>White</t>
  </si>
  <si>
    <t>Dark Blue</t>
  </si>
  <si>
    <t>Yellow</t>
  </si>
  <si>
    <t>Blue, Yellow-Fall</t>
  </si>
  <si>
    <t>Red</t>
  </si>
  <si>
    <t>Green</t>
  </si>
  <si>
    <t>Yellow Orange</t>
  </si>
  <si>
    <t>Pink</t>
  </si>
  <si>
    <t>Pink/Lilac</t>
  </si>
  <si>
    <t>Bald Cypress</t>
  </si>
  <si>
    <t>Great Blue Lobelia</t>
  </si>
  <si>
    <t>Christmas Fern</t>
  </si>
  <si>
    <t>Cinnamon Fern</t>
  </si>
  <si>
    <t>Eastern Red Cedar</t>
  </si>
  <si>
    <t>Elderberry</t>
  </si>
  <si>
    <t xml:space="preserve">Red Maple </t>
  </si>
  <si>
    <t>Silky Dogwood</t>
  </si>
  <si>
    <t>Staghorn Sumac</t>
  </si>
  <si>
    <t>Steeplebush</t>
  </si>
  <si>
    <t>Virginia Spiderwort</t>
  </si>
  <si>
    <t>White, Pink</t>
  </si>
  <si>
    <t>Purple</t>
  </si>
  <si>
    <t>Mauve/ Pink</t>
  </si>
  <si>
    <t>Blue/Violet</t>
  </si>
  <si>
    <t>Green/Yellow</t>
  </si>
  <si>
    <t>Yellow/White</t>
  </si>
  <si>
    <t>Pink/Rose-Purple</t>
  </si>
  <si>
    <t>Comments</t>
  </si>
  <si>
    <t>Solidago nemoralis</t>
  </si>
  <si>
    <t>0.5-2.0'</t>
  </si>
  <si>
    <t>Narrow, arching, bright-yellow flower plumes attract bees and butterflies. Flowers give way to small,  hair-covered fruit.</t>
  </si>
  <si>
    <t>Arrowwood Viburnum</t>
  </si>
  <si>
    <t>Black Chokeberry</t>
  </si>
  <si>
    <t>Blackhaw Viburnum</t>
  </si>
  <si>
    <t>Eastern Redbud</t>
  </si>
  <si>
    <t>Pagoda Dogwood</t>
  </si>
  <si>
    <t>River Birch</t>
  </si>
  <si>
    <t xml:space="preserve">Sweetbay Magnolia </t>
  </si>
  <si>
    <t>Vernal Witch Hazel</t>
  </si>
  <si>
    <t>Winterberry Holly</t>
  </si>
  <si>
    <t>Witch Hazel</t>
  </si>
  <si>
    <t>Best massed and good for sunny borders and naturalized areas.</t>
  </si>
  <si>
    <t>Tolerates a wide range of soils. Some drought tolerance once established. Not highly ornamental but exceedingly winter hardy, vigorous and reliable.</t>
  </si>
  <si>
    <t>Upright, rounded, multi-stemmed shrub. Small white flowers bloom in flat-topped clusters that give way to blue-black fruit that is attractive to birds and wildlife. Variable fall color including yellow, orange and red. Attracts birds and butterflies.</t>
  </si>
  <si>
    <t>Tubular light to dark blue flowers, attractive to hummingbirds and butterflies.</t>
  </si>
  <si>
    <t>Tolerant of a wide variety of soil conditions, including boggy soils. Forms colonies through root suckering.</t>
  </si>
  <si>
    <t>Small clusters of five-petaled, white flowers offset against dark green foliage. Attractive black fruit is edible, though highly astringent. Attracts birds. Good fall color of purple/red.</t>
  </si>
  <si>
    <t>Best massed along borders or a good container plant.</t>
  </si>
  <si>
    <t>Showy, yellow-orange flowers followed by attractive seed pods containing silky-tailed seeds that are wind-dispersed. Flowers are a nectar source for many butterflies and foliage is a critical food source for monarch butterfly caterpillars.</t>
  </si>
  <si>
    <t xml:space="preserve">Drought tolerant. Growth emerges late in spring and self-seeds. But difficult to transplant due to deep tap root. </t>
  </si>
  <si>
    <t>Drought tolerant.  Fruits are edible and may be eaten directly from the plant when ripe.</t>
  </si>
  <si>
    <t>A large, upright multi-stemmed shrub that may also be trained as a small, single-trunked tree.  Small, white flowers grow in flat-topped clusters and give way to showy blue-black fruit that is attractive to birds and wildlife.  Good fall color as glossy dark green leaves turn shades of red and purple. Attracts birds and butterflies.</t>
  </si>
  <si>
    <t>Rose/Purple</t>
  </si>
  <si>
    <t>New England Aster</t>
  </si>
  <si>
    <t>Flowering Dogwood</t>
  </si>
  <si>
    <t>Yellow/Green</t>
  </si>
  <si>
    <t>Yellow/Reddish-Purple</t>
  </si>
  <si>
    <t>Green/White</t>
  </si>
  <si>
    <t>Wild Geranium</t>
  </si>
  <si>
    <t xml:space="preserve">Brown spore-bearing fronds appear in spring. Foliage attractive throughout summer. </t>
  </si>
  <si>
    <t>Lacy, small, bright-yellow flowers on plume-like stems. Does not cause hay-fever. Attractive to bees and butterflies.</t>
  </si>
  <si>
    <t>Tolerates dry, shallow, rocky soils. A good plant for difficult sites. Prefers slightly acidic soils. May colonize aggressively, through rhizomes and self-seeding. Best for naturalized areas, wild and cottage gardens.</t>
  </si>
  <si>
    <t>Bright purple bloom provides good late-season display. Highly attractive to hummingbirds, butterflies and pollinators.</t>
  </si>
  <si>
    <t>Tolerant of a wide variety of soil types and moisture.</t>
  </si>
  <si>
    <t>Small, low-branching tree considered to be the most beautiful of the native flowering trees. Actual flower is insignificant but is surrounded by showy white bracts. Good red fall color. Bright red fruits may persist into winter. Fruit is bitter, but tree is a good food source for birds.  Attracts birds and butterflies.</t>
  </si>
  <si>
    <t>Popular specimen tree, good in small groupings near homes and patios.  Also effective woodland garden tree.</t>
  </si>
  <si>
    <t>Noted for rose/purple flower, which blooms profusely on bare branches in early spring before foliage emerges. Flowers are followed by flattened bean-like seed pods that mature to brown in summer and which may persist into winter. Good fall color of pale yellow.</t>
  </si>
  <si>
    <t>Pinch back during growing season to increase number of blooms and delay bloom.</t>
  </si>
  <si>
    <t>Showy, fragrant mauve/pink flowers, spotted stems. Attracts butterflies.</t>
  </si>
  <si>
    <t>Most effective when massed for architectural height, flower display. Good for rear garden borders and wet sites.</t>
  </si>
  <si>
    <t>Long-blooming but foliage deteriorates mid-summer.</t>
  </si>
  <si>
    <t>Adapts to wide range of soils, can tolerate wet sites, including flooding and shallow standing water.  Cannot, however tolerate dry conditions.</t>
  </si>
  <si>
    <t>Sprawling, suckering shrub. Small, lemon-scented, white flowers appear in large, flat-topped clusters giving rise to black, edible fruit clusters. Attracts birds and butterflies.</t>
  </si>
  <si>
    <t>Vigorous, fast-growing tree that may be single or multi-trunked. Most adaptable and heat tolerant of the birches  and also one of the most disease-resistant. Pink to reddish-brown bark exfoliates to lighter inner bark. Yellow fall color.</t>
  </si>
  <si>
    <t>Good shade tree. Excellent rain garden specimen, as it will tolerate semi-aquatic conditions. Good substitute for paper birch.</t>
  </si>
  <si>
    <t>Multi-stemmed deciduous large shrub/small tree with open habit. Red/brown hairs cover young branchlets like velvet on stag antlers. Small green/yellow flowers bloom in cone-shaped clusters. Separate male and female plants: pollinated female flowers produce pyramidal fruit clusters that ripen to bright red, then persist to a dark red through winter for great winter interest. Good fall color of yellow/orange/red. Attracts birds.</t>
  </si>
  <si>
    <t>Tolerant of a wide range of soil conditions except for poorly drained soils. Tolerant of urban conditions. Suckering shrub that also self-seeds to form colonies. Best for informal and naturalized areas.</t>
  </si>
  <si>
    <t>Large, ornamental tree. Good rain garden specimen for large gardens. Tolerates a wide range of soil conditions from dry-ish soils to wet, standing water.</t>
  </si>
  <si>
    <t>Long-lived, pyramidal, deciduous conifer. Buttresses form at trunk base as tree matures. Good fall cinnamon, brown color. Produces wrinkled purple/green cones that mature to brown. Attracts birds.</t>
  </si>
  <si>
    <t>May be single-trunked tree or multi-stemmed shrub with spreading, irregular crown. Showy, cup-shaped, lemon-scented white flower in spring. May reflower throughout summer. Semi-evergreen in mild winters. Good fall color. Produces attractive, cone-like fruit with bright red seeds that mature in fall.</t>
  </si>
  <si>
    <t>Good choice as specimen tree or for woodland edge. One of the few magnolias that tolerates wet soils and clay soil.</t>
  </si>
  <si>
    <t>Broadly conical (sometimes columnar) dense evergreen conifer. Gray/reddish-brown bark exfoliates on mature trees. Foliage may brown in harsh winters. Separate male and female trees. Females produce blue berry-like cones that are attractive to birds.</t>
  </si>
  <si>
    <t>Mature grey bark develops corky ridges/warty texture. Female flowers give way to round, berry-like fruits that mature to deep purple, which are attractive to wildlife and birds.  Fruit edible and fairly sweet.</t>
  </si>
  <si>
    <t>Good shade, rain garden tree. Seed drop may pose issues when used near paths and walkways.</t>
  </si>
  <si>
    <t>Small-to-medium sized understory tree for shady sites. Smooth-barked trunks exhibit muscle-like fluting when mature. Female catkins give way to winged nutlets. Good fall color.  Attracts birds.</t>
  </si>
  <si>
    <t>Lawn or naturalized woodland tree.</t>
  </si>
  <si>
    <t>Good shade, specimen or rain garden tree. Shallow root system may disrupt walkways.</t>
  </si>
  <si>
    <t xml:space="preserve">Tolerates wet, boggy soils. May sucker to form colonies. </t>
  </si>
  <si>
    <t>Deciduous holly with upright, rounded habit. Inconspicuous green/white flowers appear in leaf axils on new growth - prune to shape in late winter. Must have male and female plants for fertiziled females to produce signature red berries. Winter interest. Attracts birds.</t>
  </si>
  <si>
    <t xml:space="preserve"> Clusters of fragrant, yellow flowers appear along branches, usually after leaf drop. Flowers consist of four crinkled, ribbon-like petals, may be tinged with orange or red.  If fertilized, flowers will slowly form fruit through the winter and following year's growing season. Fruits are green seed capsules that mature to brown.  When ripen the following fall, the capsules explode seeds up to 30 feet from the parent. Good fall color and winter interest.  Attracts birds.</t>
  </si>
  <si>
    <t>Sassafras</t>
  </si>
  <si>
    <t>Sassafras albidum</t>
  </si>
  <si>
    <t xml:space="preserve">Tolerates poor soils. Will naturalize. Mass for groundcover. Shear foliage lightly after bloom to revitalize. </t>
  </si>
  <si>
    <t xml:space="preserve">Small understory tree bearing cup-shaped, purple flowers that give way to edible, oblong, yellow/green fruit that ripens to brown.  Fruit is sweet, with a consistency similar to banana. Fruit is attractive to wildlife. </t>
  </si>
  <si>
    <t>Tolerates close to full shade. Mulch to keep roots cool and moist in summer. May spread to form thickets; branches root easily. Good for naturalized areas.</t>
  </si>
  <si>
    <t>Severly</t>
  </si>
  <si>
    <t xml:space="preserve">Occasionally </t>
  </si>
  <si>
    <t>Beach Plum</t>
  </si>
  <si>
    <t>Gray Dogwood</t>
  </si>
  <si>
    <t>Cornus racemosa</t>
  </si>
  <si>
    <t>Rose Mallow</t>
  </si>
  <si>
    <t>Hibiscus moscheutos</t>
  </si>
  <si>
    <t>Prunus maritima</t>
  </si>
  <si>
    <t>Size</t>
  </si>
  <si>
    <t>quart</t>
  </si>
  <si>
    <t>Sweet pepperbush Pink</t>
  </si>
  <si>
    <t>Liatris spicata</t>
  </si>
  <si>
    <t>Bayberry</t>
  </si>
  <si>
    <t>Morella pensylvanica</t>
  </si>
  <si>
    <t>Eupatorium maculatum</t>
  </si>
  <si>
    <t xml:space="preserve"> Amsonia Blue Ice</t>
  </si>
  <si>
    <t>July - August</t>
  </si>
  <si>
    <t>Clusters of fragrant, white flowers at the end of branches attract bees and butterflies. Can be pruned in late winter to keep plant compact.</t>
  </si>
  <si>
    <t>Medium to Wet</t>
  </si>
  <si>
    <t>Clusters of fragrant, pink flowers at the end of branches attract bees and butterflies. Can be pruned in late winter to keep plant compact.</t>
  </si>
  <si>
    <t>Tolerates full shade, wet soil, and clay soil.</t>
  </si>
  <si>
    <t>Red/purple</t>
  </si>
  <si>
    <t>Spikes (6-12") of rounded, fluffy, deep purple flower heads (3/4" across) on rigid, leafy flower stalks. Good cut and also dried flower. Attracts birds and butterflies.</t>
  </si>
  <si>
    <t>Good massed in perennial borders, cottage gardens. Tolerant of drought, clay soil. Intolerant of wet soil in winter.</t>
  </si>
  <si>
    <t>5-10'</t>
  </si>
  <si>
    <t>Dense -branching deciduous shrub with rounded habit. May spread by suckering. Leathery green/grey leaves are aromatic when crushed. Semi-evergreen in southern end of growing range. Separate male and female plants. Female flowers, if pollinated, give way to small, gray/white fruits in late summer which may persist into winter and are attractive to birds.</t>
  </si>
  <si>
    <t>Winter interest. Tolerates a wide range of soil conditions, from drought to wet soil; also wind and salt spray.</t>
  </si>
  <si>
    <t>10-15'</t>
  </si>
  <si>
    <t>Clusters of small white flowers are borne on red stems; flowers give way to white berries, which contrast attractively with red stems.  Stem color persists into winter. Attracts birds, butterflies.</t>
  </si>
  <si>
    <t>Good fall color (dusky purple/red). Tolerates range of soil conditions, including poor soils, and air pollution. Will sucker to forms thickets.</t>
  </si>
  <si>
    <r>
      <t xml:space="preserve">Amsonia </t>
    </r>
    <r>
      <rPr>
        <i/>
        <sz val="11"/>
        <rFont val="Calibri"/>
        <family val="2"/>
        <scheme val="minor"/>
      </rPr>
      <t>tabermontana</t>
    </r>
  </si>
  <si>
    <t>3.0-7.0'</t>
  </si>
  <si>
    <t>White to pink</t>
  </si>
  <si>
    <t>Vigorous, sturdy, shrub-like woody-stemmed perennial that produces large, showy flowers. Individual flowers fade quickly, however new flowers open in rapid succession over a long bloom period. Attracts butterflies.</t>
  </si>
  <si>
    <t>Tolerates wet soils.</t>
  </si>
  <si>
    <t xml:space="preserve">Rarely </t>
  </si>
  <si>
    <t>1'</t>
  </si>
  <si>
    <t>Showy, fragrant flowers give way to fruit that are made into preserves and jelly. Can be a multi-stemmed shrub or single-stemmed small tree. Attracts birds.</t>
  </si>
  <si>
    <t>Easily grown in average, well-drained soils. As a shrub, it can form colonies, but suckers can be removed to prevent spread. Tolerates black walnut.</t>
  </si>
  <si>
    <t>Susceptible</t>
  </si>
  <si>
    <t>M</t>
  </si>
  <si>
    <t>25-40'</t>
  </si>
  <si>
    <t>Small-to-medium sized tree is shrubby in youth, but matures to pyramidal tree with dense canopy. Spreads by root suckers to form colonies. The flowers of the female, if pollinated, give rise to small clusters of blue/black berries on scarlet stalks.  Fruits mature in September. Leaves have three different shapes: simple, mitten-shaped and three-lobed.  Good fall color (purple/red).</t>
  </si>
  <si>
    <t>Site carefully as large tap-root makes transplanting difficult. Tolerates deer, drought, clay soils and Black Walnut</t>
  </si>
  <si>
    <t>Brown (male)/Green (female)</t>
  </si>
  <si>
    <r>
      <rPr>
        <sz val="11"/>
        <rFont val="Calibri"/>
        <family val="2"/>
      </rPr>
      <t xml:space="preserve">Small, red, early spring flowers. Attracts butterflies, moths and is one of the earliest sources of pollen for native bees. </t>
    </r>
    <r>
      <rPr>
        <sz val="11"/>
        <rFont val="Calibri"/>
        <family val="2"/>
        <scheme val="minor"/>
      </rPr>
      <t xml:space="preserve">Excellent orange-red fall color. New growth, leafstalks, twigs, fruit also tinged with red. </t>
    </r>
  </si>
  <si>
    <t>Yellowroot</t>
  </si>
  <si>
    <t>Sweet pepperbush 'Hummingbird'</t>
  </si>
  <si>
    <t>Clethra alnifolia</t>
  </si>
  <si>
    <t>1 gallon</t>
  </si>
  <si>
    <t>Liatris spicata 'Kobold'</t>
  </si>
  <si>
    <t>2.5'</t>
  </si>
  <si>
    <t>2 gallon</t>
  </si>
  <si>
    <t>Bloom Color</t>
  </si>
  <si>
    <t>3 gallon</t>
  </si>
  <si>
    <t>4 gallon</t>
  </si>
  <si>
    <t>5 gallon</t>
  </si>
  <si>
    <r>
      <t xml:space="preserve">Showy, white, tubular blooms which make good cut flowers. </t>
    </r>
    <r>
      <rPr>
        <sz val="11"/>
        <rFont val="Calibri (Body)"/>
      </rPr>
      <t xml:space="preserve">Attracts hummingbirds and bumblebees. </t>
    </r>
  </si>
  <si>
    <t>Goldenrod 'Fireworks'</t>
  </si>
  <si>
    <t>Anise Hyssop</t>
  </si>
  <si>
    <t>Agastache Foeniculum</t>
  </si>
  <si>
    <t>1-4'</t>
  </si>
  <si>
    <t>1-3'</t>
  </si>
  <si>
    <t>Upright, clump-forming perennial of the mint family with fragrant leaves that can be made into tea.</t>
  </si>
  <si>
    <t>Lavender</t>
  </si>
  <si>
    <r>
      <t xml:space="preserve">Pyramidal clusters of soft-blue, star-like flowers. Makes good cut flowers. Foliage has excellent yellow fall color and seed pods. </t>
    </r>
    <r>
      <rPr>
        <sz val="11"/>
        <rFont val="Calibri (Body)"/>
      </rPr>
      <t>Attracts butterflies.</t>
    </r>
  </si>
  <si>
    <r>
      <t xml:space="preserve">Showy blue/violet 3-petaled flowers with contrasting yellow stamen with arching, iris-like leaves. </t>
    </r>
    <r>
      <rPr>
        <sz val="11"/>
        <rFont val="Calibri (Body)"/>
      </rPr>
      <t xml:space="preserve">Attracts butteflies nd native bees. </t>
    </r>
  </si>
  <si>
    <r>
      <t xml:space="preserve">Pink/lilac 5-petaled saucer-shaped flowers bloom for several weeks. Beaked seed capsules give rise to common name Crane's bill. </t>
    </r>
    <r>
      <rPr>
        <sz val="11"/>
        <rFont val="Calibri (Body)"/>
      </rPr>
      <t>Attracts birds.</t>
    </r>
  </si>
  <si>
    <r>
      <t xml:space="preserve">White or pale rose flower, good fall color of orange/red with leaves eventually turning tan and persisting through the winter. Berry capsules also persist into winter. </t>
    </r>
    <r>
      <rPr>
        <sz val="11"/>
        <rFont val="Calibri (Body)"/>
      </rPr>
      <t xml:space="preserve">Berries attract birds. </t>
    </r>
  </si>
  <si>
    <r>
      <t xml:space="preserve">Deciduous shrub with open/rounded form. Twigs and leaves have silky hairs. Tiny yellow/white flowers appear in flat-topped clusters giving way to white fruits that ripen to blue.  Attracts birds. </t>
    </r>
    <r>
      <rPr>
        <sz val="11"/>
        <rFont val="Calibri (Body)"/>
      </rPr>
      <t>Red twigs for winter interest.</t>
    </r>
    <r>
      <rPr>
        <sz val="11"/>
        <rFont val="Calibri"/>
        <family val="2"/>
        <scheme val="minor"/>
      </rPr>
      <t xml:space="preserve"> </t>
    </r>
  </si>
  <si>
    <t>Rhododendron 'Lemon Lights'</t>
  </si>
  <si>
    <t>Rhododendron x 'Lemon Lights'</t>
  </si>
  <si>
    <t>Medium, well-drained</t>
  </si>
  <si>
    <t>5'</t>
  </si>
  <si>
    <t>4'</t>
  </si>
  <si>
    <t>Deciduous azalea with many fragrant, showy light-yellow flowers.</t>
  </si>
  <si>
    <t xml:space="preserve"> Hybridized in Minnesota as part of the “Northern Lights” azalea series bred to handle cold climates. Needs well-drained, acidic soil. Attracts butterflies and bees.</t>
  </si>
  <si>
    <t>Xanthorhiza simplicissima</t>
  </si>
  <si>
    <t>Part shade to shade</t>
  </si>
  <si>
    <t>Medium-Wet</t>
  </si>
  <si>
    <t>Purple/Brown</t>
  </si>
  <si>
    <t xml:space="preserve">Attractive foliage; purplish-brown flower in small star like clusters. Yellow/red/ purple leaves in Fall. </t>
  </si>
  <si>
    <t xml:space="preserve">Good ground cover for shady moist areas. An unusual ground cover particularly for moist shady areas.  Does not do well in heavy clay soil. </t>
  </si>
  <si>
    <t>Occassionally</t>
  </si>
  <si>
    <t>approx. 1 gallon</t>
  </si>
  <si>
    <t xml:space="preserve">Occasionally severely </t>
  </si>
  <si>
    <t xml:space="preserve">Seldom </t>
  </si>
  <si>
    <t xml:space="preserve">Seldom/occasionally </t>
  </si>
  <si>
    <t>Old Field Goldenrod quart</t>
  </si>
  <si>
    <t>Blazing Star/Gayfeather</t>
  </si>
  <si>
    <t>Blazing Star/Gayfeather 'Kobold'</t>
  </si>
  <si>
    <t>INVENTORY 8/12/2020</t>
  </si>
  <si>
    <t>80+</t>
  </si>
  <si>
    <t>40+</t>
  </si>
  <si>
    <t>1 quart</t>
  </si>
  <si>
    <t>50+</t>
  </si>
  <si>
    <t>1 -2 gallon</t>
  </si>
  <si>
    <t>Osage Orange</t>
  </si>
  <si>
    <t>Fox Sedge</t>
  </si>
  <si>
    <t>2 gallon (4 ft tall)</t>
  </si>
  <si>
    <t>Hickory spp.</t>
  </si>
  <si>
    <t xml:space="preserve">Swamp Milkweed 1 gallon </t>
  </si>
  <si>
    <t>Swamp Milkweed 2 gallon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</si>
</sst>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3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color rgb="FF000000"/>
      <name val="Calibri"/>
      <family val="2"/>
      <scheme val="minor"/>
    </font>
    <font>
      <sz val="12"/>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i/>
      <sz val="11"/>
      <color rgb="FF000000"/>
      <name val="Calibri"/>
      <family val="2"/>
      <scheme val="minor"/>
    </font>
    <font>
      <b/>
      <sz val="11"/>
      <name val="Calibri"/>
      <family val="2"/>
      <scheme val="minor"/>
    </font>
    <font>
      <b/>
      <i/>
      <sz val="11"/>
      <name val="Calibri"/>
      <family val="2"/>
      <scheme val="minor"/>
    </font>
    <font>
      <sz val="11"/>
      <color rgb="FFFF0000"/>
      <name val="Calibri"/>
      <family val="2"/>
      <scheme val="minor"/>
    </font>
    <font>
      <sz val="11"/>
      <name val="Calibri"/>
      <family val="2"/>
      <scheme val="minor"/>
    </font>
    <font>
      <i/>
      <sz val="12"/>
      <name val="Calibri"/>
      <family val="2"/>
      <scheme val="minor"/>
    </font>
    <font>
      <sz val="12"/>
      <name val="Calibri"/>
      <family val="2"/>
      <scheme val="minor"/>
    </font>
    <font>
      <i/>
      <sz val="11"/>
      <name val="Calibri"/>
      <family val="2"/>
      <scheme val="minor"/>
    </font>
    <font>
      <sz val="11"/>
      <name val="Calibri"/>
      <family val="2"/>
    </font>
    <font>
      <sz val="11"/>
      <name val="Calibri (Body)"/>
    </font>
    <font>
      <i/>
      <sz val="12"/>
      <color theme="1"/>
      <name val="Calibri"/>
      <family val="2"/>
      <scheme val="minor"/>
    </font>
    <font>
      <b/>
      <sz val="12"/>
      <color theme="1"/>
      <name val="Calibri"/>
      <family val="2"/>
      <scheme val="minor"/>
    </font>
    <font>
      <b/>
      <sz val="12"/>
      <name val="Calibri"/>
      <family val="2"/>
      <scheme val="minor"/>
    </font>
    <font>
      <b/>
      <sz val="11"/>
      <color rgb="FF222222"/>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44" fontId="12" fillId="0" borderId="0" applyFont="0" applyFill="0" applyBorder="0" applyAlignment="0" applyProtection="0"/>
  </cellStyleXfs>
  <cellXfs count="51">
    <xf numFmtId="0" fontId="0" fillId="0" borderId="0" xfId="0"/>
    <xf numFmtId="0" fontId="17" fillId="0" borderId="0" xfId="0" applyFont="1" applyFill="1" applyBorder="1" applyAlignment="1">
      <alignment horizontal="center"/>
    </xf>
    <xf numFmtId="0" fontId="17" fillId="0" borderId="0" xfId="0" applyFont="1" applyFill="1" applyBorder="1" applyAlignment="1">
      <alignment horizontal="center" wrapText="1"/>
    </xf>
    <xf numFmtId="0" fontId="8" fillId="0" borderId="0" xfId="0" applyFont="1" applyFill="1" applyBorder="1" applyAlignment="1">
      <alignment horizontal="center" wrapText="1"/>
    </xf>
    <xf numFmtId="0" fontId="11" fillId="0" borderId="0" xfId="0" applyFont="1" applyFill="1" applyBorder="1" applyAlignment="1">
      <alignment horizontal="center" wrapText="1"/>
    </xf>
    <xf numFmtId="0" fontId="14" fillId="0" borderId="0" xfId="0" applyFont="1" applyFill="1" applyBorder="1" applyAlignment="1">
      <alignment horizontal="center" wrapText="1"/>
    </xf>
    <xf numFmtId="0" fontId="15" fillId="0" borderId="0" xfId="0" applyFont="1" applyFill="1" applyBorder="1" applyAlignment="1">
      <alignment horizontal="center" wrapText="1"/>
    </xf>
    <xf numFmtId="0" fontId="7"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3" applyNumberFormat="1" applyFont="1" applyFill="1" applyBorder="1" applyAlignment="1">
      <alignment horizontal="center" wrapText="1"/>
    </xf>
    <xf numFmtId="0" fontId="20" fillId="0" borderId="0" xfId="0" applyFont="1" applyFill="1" applyBorder="1" applyAlignment="1">
      <alignment horizontal="center" wrapText="1"/>
    </xf>
    <xf numFmtId="0" fontId="0" fillId="0" borderId="0" xfId="0" applyFill="1"/>
    <xf numFmtId="164" fontId="17" fillId="0" borderId="0" xfId="3" applyNumberFormat="1" applyFont="1" applyFill="1" applyBorder="1" applyAlignment="1">
      <alignment horizontal="center" wrapText="1"/>
    </xf>
    <xf numFmtId="164" fontId="6" fillId="0" borderId="0" xfId="3" applyNumberFormat="1" applyFont="1" applyFill="1" applyBorder="1" applyAlignment="1">
      <alignment horizontal="center" wrapText="1"/>
    </xf>
    <xf numFmtId="0" fontId="21" fillId="0" borderId="0" xfId="0" applyFont="1" applyFill="1"/>
    <xf numFmtId="0" fontId="5" fillId="0" borderId="0" xfId="0"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Border="1" applyAlignment="1">
      <alignment horizontal="center" wrapText="1"/>
    </xf>
    <xf numFmtId="0" fontId="20" fillId="0" borderId="0" xfId="0" applyFont="1" applyFill="1" applyAlignment="1">
      <alignment horizontal="center" wrapText="1"/>
    </xf>
    <xf numFmtId="0" fontId="18" fillId="0" borderId="0" xfId="0" applyFont="1" applyFill="1" applyBorder="1" applyAlignment="1">
      <alignment horizontal="center" wrapText="1"/>
    </xf>
    <xf numFmtId="0" fontId="13" fillId="0" borderId="0" xfId="0" applyFont="1" applyFill="1" applyBorder="1" applyAlignment="1">
      <alignment horizontal="center" wrapText="1"/>
    </xf>
    <xf numFmtId="0" fontId="23" fillId="0" borderId="0" xfId="0" applyFont="1" applyFill="1" applyBorder="1" applyAlignment="1">
      <alignment horizontal="center" wrapText="1"/>
    </xf>
    <xf numFmtId="164" fontId="20" fillId="0" borderId="0" xfId="3" applyNumberFormat="1" applyFont="1" applyFill="1" applyBorder="1" applyAlignment="1">
      <alignment horizontal="center" wrapText="1"/>
    </xf>
    <xf numFmtId="0" fontId="16" fillId="0" borderId="0" xfId="0" applyFont="1" applyFill="1" applyBorder="1" applyAlignment="1">
      <alignment horizontal="center" wrapText="1"/>
    </xf>
    <xf numFmtId="16" fontId="8" fillId="0" borderId="0" xfId="0" applyNumberFormat="1" applyFont="1" applyFill="1" applyBorder="1" applyAlignment="1">
      <alignment horizontal="center" wrapText="1"/>
    </xf>
    <xf numFmtId="0" fontId="14" fillId="0" borderId="0" xfId="0" quotePrefix="1" applyFont="1" applyFill="1" applyBorder="1" applyAlignment="1">
      <alignment horizontal="center" wrapText="1"/>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11" fillId="0" borderId="0" xfId="0" applyFont="1" applyFill="1" applyAlignment="1">
      <alignment horizontal="center" wrapText="1"/>
    </xf>
    <xf numFmtId="0" fontId="22" fillId="0" borderId="0" xfId="0" applyFont="1" applyFill="1"/>
    <xf numFmtId="0" fontId="0" fillId="0" borderId="0" xfId="0" applyFill="1" applyAlignment="1">
      <alignment wrapText="1"/>
    </xf>
    <xf numFmtId="0" fontId="0" fillId="0" borderId="0" xfId="0" applyFill="1" applyAlignment="1">
      <alignment horizontal="center"/>
    </xf>
    <xf numFmtId="0" fontId="26" fillId="0" borderId="0" xfId="0" applyFont="1" applyFill="1" applyAlignment="1">
      <alignment horizontal="center"/>
    </xf>
    <xf numFmtId="6" fontId="0" fillId="0" borderId="0" xfId="0" applyNumberFormat="1" applyFill="1"/>
    <xf numFmtId="0" fontId="19" fillId="0" borderId="0" xfId="0" applyFont="1" applyFill="1" applyBorder="1" applyAlignment="1">
      <alignment horizontal="center"/>
    </xf>
    <xf numFmtId="164" fontId="2" fillId="0" borderId="0" xfId="3" applyNumberFormat="1" applyFont="1" applyFill="1" applyBorder="1" applyAlignment="1">
      <alignment horizontal="center" vertical="center" wrapText="1"/>
    </xf>
    <xf numFmtId="0" fontId="13" fillId="0" borderId="0" xfId="0" applyFont="1" applyFill="1" applyBorder="1" applyAlignment="1">
      <alignment horizontal="center"/>
    </xf>
    <xf numFmtId="0" fontId="13" fillId="0" borderId="0" xfId="0" applyFont="1" applyFill="1" applyAlignment="1">
      <alignment horizontal="center"/>
    </xf>
    <xf numFmtId="0" fontId="27" fillId="0" borderId="0" xfId="0" applyFont="1" applyFill="1" applyAlignment="1">
      <alignment horizontal="center"/>
    </xf>
    <xf numFmtId="0" fontId="28" fillId="0" borderId="0" xfId="0" applyFont="1" applyFill="1" applyAlignment="1">
      <alignment horizontal="center"/>
    </xf>
    <xf numFmtId="0" fontId="29" fillId="0" borderId="0" xfId="0" applyFont="1" applyFill="1" applyAlignment="1">
      <alignment horizontal="center"/>
    </xf>
    <xf numFmtId="0" fontId="27" fillId="0" borderId="0" xfId="0" applyFont="1" applyFill="1"/>
    <xf numFmtId="0" fontId="0" fillId="0" borderId="0" xfId="0" applyNumberFormat="1" applyFill="1"/>
    <xf numFmtId="0" fontId="1" fillId="0" borderId="0" xfId="0" applyFont="1" applyFill="1" applyBorder="1" applyAlignment="1">
      <alignment horizontal="center" wrapText="1"/>
    </xf>
    <xf numFmtId="0" fontId="11" fillId="0" borderId="0" xfId="0" applyFont="1" applyFill="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xf>
    <xf numFmtId="0" fontId="28"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3" fillId="0" borderId="0" xfId="0" applyFont="1" applyFill="1" applyAlignment="1">
      <alignment horizontal="center" vertical="center"/>
    </xf>
  </cellXfs>
  <cellStyles count="4">
    <cellStyle name="Currency" xfId="3" builtinId="4"/>
    <cellStyle name="Followed Hyperlink" xfId="2" builtinId="9" hidden="1"/>
    <cellStyle name="Hyperli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43B5-A453-4AB8-BD01-9A0B265B9E75}">
  <dimension ref="A1:Z65"/>
  <sheetViews>
    <sheetView tabSelected="1" zoomScale="93" zoomScaleNormal="70" workbookViewId="0">
      <pane ySplit="1" topLeftCell="A2" activePane="bottomLeft" state="frozen"/>
      <selection pane="bottomLeft" activeCell="C3" sqref="C3"/>
    </sheetView>
  </sheetViews>
  <sheetFormatPr defaultRowHeight="15.5"/>
  <cols>
    <col min="1" max="1" width="18.08203125" style="20" customWidth="1"/>
    <col min="2" max="2" width="18.5" style="3" customWidth="1"/>
    <col min="3" max="3" width="19.08203125" style="6" customWidth="1"/>
    <col min="4" max="4" width="11.83203125" style="20" customWidth="1"/>
    <col min="5" max="5" width="9.83203125" style="9" customWidth="1"/>
    <col min="6" max="6" width="12.5" style="3" customWidth="1"/>
    <col min="7" max="7" width="12.08203125" style="3" customWidth="1"/>
    <col min="8" max="8" width="8.58203125" style="3" customWidth="1"/>
    <col min="9" max="9" width="8" style="3" customWidth="1"/>
    <col min="10" max="10" width="10.33203125" style="3" customWidth="1"/>
    <col min="11" max="11" width="13.83203125" style="3" customWidth="1"/>
    <col min="12" max="12" width="59.83203125" style="10" customWidth="1"/>
    <col min="13" max="13" width="52.5" style="3" customWidth="1"/>
    <col min="14" max="14" width="79" style="3" customWidth="1"/>
    <col min="15" max="15" width="20.08203125" style="10" customWidth="1"/>
    <col min="16" max="16" width="16" style="36" customWidth="1"/>
    <col min="17" max="17" width="9" style="8"/>
    <col min="18" max="16384" width="8.6640625" style="11"/>
  </cols>
  <sheetData>
    <row r="1" spans="1:18" ht="29">
      <c r="A1" s="2" t="s">
        <v>142</v>
      </c>
      <c r="B1" s="2" t="s">
        <v>27</v>
      </c>
      <c r="C1" s="19" t="s">
        <v>32</v>
      </c>
      <c r="D1" s="2" t="s">
        <v>278</v>
      </c>
      <c r="E1" s="12" t="s">
        <v>26</v>
      </c>
      <c r="F1" s="2" t="s">
        <v>141</v>
      </c>
      <c r="G1" s="2" t="s">
        <v>54</v>
      </c>
      <c r="H1" s="2" t="s">
        <v>55</v>
      </c>
      <c r="I1" s="2" t="s">
        <v>56</v>
      </c>
      <c r="J1" s="2" t="s">
        <v>31</v>
      </c>
      <c r="K1" s="2" t="s">
        <v>323</v>
      </c>
      <c r="L1" s="2" t="s">
        <v>101</v>
      </c>
      <c r="M1" s="2" t="s">
        <v>59</v>
      </c>
      <c r="N1" s="2" t="s">
        <v>202</v>
      </c>
      <c r="O1" s="2" t="s">
        <v>140</v>
      </c>
      <c r="P1" s="2" t="s">
        <v>361</v>
      </c>
      <c r="Q1" s="1"/>
    </row>
    <row r="2" spans="1:18" ht="43.5">
      <c r="A2" s="4" t="s">
        <v>138</v>
      </c>
      <c r="B2" s="5" t="s">
        <v>207</v>
      </c>
      <c r="C2" s="6" t="s">
        <v>144</v>
      </c>
      <c r="D2" s="20" t="s">
        <v>324</v>
      </c>
      <c r="E2" s="13">
        <v>10</v>
      </c>
      <c r="F2" s="3" t="s">
        <v>58</v>
      </c>
      <c r="G2" s="3" t="s">
        <v>69</v>
      </c>
      <c r="H2" s="3" t="s">
        <v>122</v>
      </c>
      <c r="I2" s="3" t="s">
        <v>122</v>
      </c>
      <c r="J2" s="3" t="s">
        <v>42</v>
      </c>
      <c r="K2" s="7" t="s">
        <v>175</v>
      </c>
      <c r="L2" s="10" t="s">
        <v>221</v>
      </c>
      <c r="M2" s="7" t="s">
        <v>220</v>
      </c>
      <c r="N2" s="3" t="str">
        <f>L2&amp;" "&amp;M2</f>
        <v>Small clusters of five-petaled, white flowers offset against dark green foliage. Attractive black fruit is edible, though highly astringent. Attracts birds. Good fall color of purple/red. Tolerant of a wide variety of soil conditions, including boggy soils. Forms colonies through root suckering.</v>
      </c>
      <c r="O2" s="10" t="s">
        <v>356</v>
      </c>
      <c r="P2" s="36" t="s">
        <v>362</v>
      </c>
      <c r="R2" s="42"/>
    </row>
    <row r="3" spans="1:18" ht="58">
      <c r="A3" s="4" t="s">
        <v>138</v>
      </c>
      <c r="B3" s="5" t="s">
        <v>189</v>
      </c>
      <c r="C3" s="6" t="s">
        <v>25</v>
      </c>
      <c r="D3" s="20" t="s">
        <v>319</v>
      </c>
      <c r="E3" s="9">
        <v>10</v>
      </c>
      <c r="F3" s="3" t="s">
        <v>58</v>
      </c>
      <c r="G3" s="3" t="s">
        <v>67</v>
      </c>
      <c r="H3" s="3" t="s">
        <v>124</v>
      </c>
      <c r="I3" s="3" t="s">
        <v>124</v>
      </c>
      <c r="J3" s="3" t="s">
        <v>36</v>
      </c>
      <c r="K3" s="3" t="s">
        <v>175</v>
      </c>
      <c r="L3" s="10" t="s">
        <v>247</v>
      </c>
      <c r="M3" s="3" t="s">
        <v>173</v>
      </c>
      <c r="N3" s="3" t="str">
        <f>L3&amp;" "&amp;M3</f>
        <v>Sprawling, suckering shrub. Small, lemon-scented, white flowers appear in large, flat-topped clusters giving rise to black, edible fruit clusters. Attracts birds and butterflies. Tolerates a wide range of soils. Spreads by root suckers to form colonies. Hard spring pruning recommended for best foliage and habit. Good for naturalized areas.</v>
      </c>
      <c r="O3" s="10" t="s">
        <v>40</v>
      </c>
      <c r="P3" s="36" t="s">
        <v>365</v>
      </c>
      <c r="R3" s="42"/>
    </row>
    <row r="4" spans="1:18" ht="43.5">
      <c r="A4" s="4" t="s">
        <v>139</v>
      </c>
      <c r="B4" s="5" t="s">
        <v>371</v>
      </c>
      <c r="C4" s="6" t="s">
        <v>22</v>
      </c>
      <c r="D4" s="20" t="s">
        <v>319</v>
      </c>
      <c r="E4" s="9">
        <v>8</v>
      </c>
      <c r="F4" s="3" t="s">
        <v>60</v>
      </c>
      <c r="G4" s="3" t="s">
        <v>64</v>
      </c>
      <c r="H4" s="3" t="s">
        <v>72</v>
      </c>
      <c r="I4" s="24" t="s">
        <v>71</v>
      </c>
      <c r="J4" s="3" t="s">
        <v>35</v>
      </c>
      <c r="K4" s="3" t="s">
        <v>197</v>
      </c>
      <c r="L4" s="10" t="s">
        <v>102</v>
      </c>
      <c r="M4" s="3" t="s">
        <v>103</v>
      </c>
      <c r="N4" s="3" t="str">
        <f>L4&amp;" "&amp;M4</f>
        <v xml:space="preserve">Showy, fragrant  pink/mauve flowers followed by attractive seed pods containing silky-tailed seeds. Flowers attractive to butterflies. Foliage critical food source for monarch butterflies. Does not transplant well due to deep tap root.  </v>
      </c>
      <c r="O4" s="10" t="s">
        <v>39</v>
      </c>
      <c r="P4" s="36">
        <v>50</v>
      </c>
      <c r="R4" s="42"/>
    </row>
    <row r="5" spans="1:18" ht="43.5">
      <c r="A5" s="4" t="s">
        <v>138</v>
      </c>
      <c r="B5" s="5" t="s">
        <v>207</v>
      </c>
      <c r="C5" s="6" t="s">
        <v>144</v>
      </c>
      <c r="D5" s="20" t="s">
        <v>322</v>
      </c>
      <c r="E5" s="9">
        <v>10</v>
      </c>
      <c r="F5" s="3" t="s">
        <v>58</v>
      </c>
      <c r="G5" s="3" t="s">
        <v>69</v>
      </c>
      <c r="H5" s="3" t="s">
        <v>122</v>
      </c>
      <c r="I5" s="3" t="s">
        <v>122</v>
      </c>
      <c r="J5" s="3" t="s">
        <v>42</v>
      </c>
      <c r="K5" s="7" t="s">
        <v>175</v>
      </c>
      <c r="L5" s="10" t="s">
        <v>221</v>
      </c>
      <c r="M5" s="7" t="s">
        <v>220</v>
      </c>
      <c r="N5" s="3" t="str">
        <f>L5&amp;" "&amp;M5</f>
        <v>Small clusters of five-petaled, white flowers offset against dark green foliage. Attractive black fruit is edible, though highly astringent. Attracts birds. Good fall color of purple/red. Tolerant of a wide variety of soil conditions, including boggy soils. Forms colonies through root suckering.</v>
      </c>
      <c r="O5" s="10" t="s">
        <v>356</v>
      </c>
      <c r="P5" s="36" t="s">
        <v>363</v>
      </c>
      <c r="R5" s="42"/>
    </row>
    <row r="6" spans="1:18" ht="29">
      <c r="A6" s="4" t="s">
        <v>139</v>
      </c>
      <c r="B6" s="5" t="s">
        <v>6</v>
      </c>
      <c r="C6" s="6" t="s">
        <v>284</v>
      </c>
      <c r="D6" s="20" t="s">
        <v>366</v>
      </c>
      <c r="E6" s="9">
        <v>8</v>
      </c>
      <c r="F6" s="3" t="s">
        <v>60</v>
      </c>
      <c r="G6" s="3" t="s">
        <v>67</v>
      </c>
      <c r="H6" s="3" t="s">
        <v>68</v>
      </c>
      <c r="I6" s="3" t="s">
        <v>61</v>
      </c>
      <c r="J6" s="3" t="s">
        <v>44</v>
      </c>
      <c r="K6" s="3" t="s">
        <v>197</v>
      </c>
      <c r="L6" s="10" t="s">
        <v>243</v>
      </c>
      <c r="M6" s="7" t="s">
        <v>244</v>
      </c>
      <c r="N6" s="3" t="str">
        <f>L6&amp;" "&amp;M6</f>
        <v>Showy, fragrant mauve/pink flowers, spotted stems. Attracts butterflies. Most effective when massed for architectural height, flower display. Good for rear garden borders and wet sites.</v>
      </c>
      <c r="O6" s="10" t="s">
        <v>39</v>
      </c>
      <c r="P6" s="36">
        <v>89</v>
      </c>
      <c r="R6" s="42"/>
    </row>
    <row r="7" spans="1:18" ht="72.5">
      <c r="A7" s="4" t="s">
        <v>138</v>
      </c>
      <c r="B7" s="5" t="s">
        <v>208</v>
      </c>
      <c r="C7" s="6" t="s">
        <v>30</v>
      </c>
      <c r="D7" s="20" t="s">
        <v>322</v>
      </c>
      <c r="E7" s="9">
        <v>10</v>
      </c>
      <c r="F7" s="3" t="s">
        <v>58</v>
      </c>
      <c r="G7" s="3" t="s">
        <v>63</v>
      </c>
      <c r="H7" s="3" t="s">
        <v>133</v>
      </c>
      <c r="I7" s="3" t="s">
        <v>126</v>
      </c>
      <c r="J7" s="3" t="s">
        <v>34</v>
      </c>
      <c r="K7" s="7" t="s">
        <v>175</v>
      </c>
      <c r="L7" s="10" t="s">
        <v>226</v>
      </c>
      <c r="M7" s="7" t="s">
        <v>225</v>
      </c>
      <c r="N7" s="3" t="str">
        <f>L7&amp;" "&amp;M7</f>
        <v>A large, upright multi-stemmed shrub that may also be trained as a small, single-trunked tree.  Small, white flowers grow in flat-topped clusters and give way to showy blue-black fruit that is attractive to birds and wildlife.  Good fall color as glossy dark green leaves turn shades of red and purple. Attracts birds and butterflies. Drought tolerant.  Fruits are edible and may be eaten directly from the plant when ripe.</v>
      </c>
      <c r="O7" s="10" t="s">
        <v>39</v>
      </c>
      <c r="P7" s="36">
        <v>74</v>
      </c>
      <c r="R7" s="42"/>
    </row>
    <row r="8" spans="1:18" ht="58">
      <c r="A8" s="4" t="s">
        <v>138</v>
      </c>
      <c r="B8" s="5" t="s">
        <v>2</v>
      </c>
      <c r="C8" s="6" t="s">
        <v>16</v>
      </c>
      <c r="D8" s="20" t="s">
        <v>366</v>
      </c>
      <c r="E8" s="9">
        <v>15</v>
      </c>
      <c r="F8" s="3" t="s">
        <v>146</v>
      </c>
      <c r="G8" s="3" t="s">
        <v>131</v>
      </c>
      <c r="H8" s="3" t="s">
        <v>126</v>
      </c>
      <c r="I8" s="3" t="s">
        <v>147</v>
      </c>
      <c r="J8" s="3" t="s">
        <v>50</v>
      </c>
      <c r="K8" s="27" t="s">
        <v>175</v>
      </c>
      <c r="L8" s="10" t="s">
        <v>338</v>
      </c>
      <c r="M8" s="3" t="s">
        <v>145</v>
      </c>
      <c r="N8" s="3" t="str">
        <f>L8&amp;" "&amp;M8</f>
        <v>White or pale rose flower, good fall color of orange/red with leaves eventually turning tan and persisting through the winter. Berry capsules also persist into winter. Berries attract birds.  Highly variable single or multi-stemmed, highly branched deciduous shrub with spreading habit. Prefers acidic soils. Flowers, leaves and sap highly toxic to humans and horses.</v>
      </c>
      <c r="O8" s="10" t="s">
        <v>355</v>
      </c>
      <c r="P8" s="36">
        <v>69</v>
      </c>
      <c r="R8" s="42"/>
    </row>
    <row r="9" spans="1:18" ht="58">
      <c r="A9" s="4" t="s">
        <v>138</v>
      </c>
      <c r="B9" s="5" t="s">
        <v>191</v>
      </c>
      <c r="C9" s="6" t="s">
        <v>17</v>
      </c>
      <c r="D9" s="20" t="s">
        <v>322</v>
      </c>
      <c r="E9" s="9">
        <v>15</v>
      </c>
      <c r="F9" s="3" t="s">
        <v>58</v>
      </c>
      <c r="G9" s="3" t="s">
        <v>67</v>
      </c>
      <c r="H9" s="3" t="s">
        <v>126</v>
      </c>
      <c r="I9" s="3" t="s">
        <v>126</v>
      </c>
      <c r="J9" s="3" t="s">
        <v>34</v>
      </c>
      <c r="K9" s="3" t="s">
        <v>200</v>
      </c>
      <c r="L9" s="10" t="s">
        <v>339</v>
      </c>
      <c r="M9" s="7" t="s">
        <v>269</v>
      </c>
      <c r="N9" s="3" t="str">
        <f>L9&amp;" "&amp;M9</f>
        <v>Deciduous shrub with open/rounded form. Twigs and leaves have silky hairs. Tiny yellow/white flowers appear in flat-topped clusters giving way to white fruits that ripen to blue.  Attracts birds. Red twigs for winter interest.  Tolerates close to full shade. Mulch to keep roots cool and moist in summer. May spread to form thickets; branches root easily. Good for naturalized areas.</v>
      </c>
      <c r="O9" s="10" t="s">
        <v>357</v>
      </c>
      <c r="P9" s="36">
        <v>56</v>
      </c>
      <c r="R9" s="42"/>
    </row>
    <row r="10" spans="1:18" ht="58">
      <c r="A10" s="4" t="s">
        <v>138</v>
      </c>
      <c r="B10" s="5" t="s">
        <v>191</v>
      </c>
      <c r="C10" s="6" t="s">
        <v>17</v>
      </c>
      <c r="D10" s="20" t="s">
        <v>319</v>
      </c>
      <c r="E10" s="9">
        <v>15</v>
      </c>
      <c r="F10" s="3" t="s">
        <v>58</v>
      </c>
      <c r="G10" s="3" t="s">
        <v>67</v>
      </c>
      <c r="H10" s="3" t="s">
        <v>126</v>
      </c>
      <c r="I10" s="3" t="s">
        <v>126</v>
      </c>
      <c r="J10" s="3" t="s">
        <v>34</v>
      </c>
      <c r="K10" s="3" t="s">
        <v>200</v>
      </c>
      <c r="L10" s="10" t="s">
        <v>339</v>
      </c>
      <c r="M10" s="7" t="s">
        <v>269</v>
      </c>
      <c r="N10" s="3" t="str">
        <f>L10&amp;" "&amp;M10</f>
        <v>Deciduous shrub with open/rounded form. Twigs and leaves have silky hairs. Tiny yellow/white flowers appear in flat-topped clusters giving way to white fruits that ripen to blue.  Attracts birds. Red twigs for winter interest.  Tolerates close to full shade. Mulch to keep roots cool and moist in summer. May spread to form thickets; branches root easily. Good for naturalized areas.</v>
      </c>
      <c r="O10" s="10" t="s">
        <v>357</v>
      </c>
      <c r="P10" s="36">
        <v>52</v>
      </c>
      <c r="R10" s="42"/>
    </row>
    <row r="11" spans="1:18" ht="101.5">
      <c r="A11" s="4" t="s">
        <v>138</v>
      </c>
      <c r="B11" s="5" t="s">
        <v>215</v>
      </c>
      <c r="C11" s="6" t="s">
        <v>158</v>
      </c>
      <c r="D11" s="20" t="s">
        <v>324</v>
      </c>
      <c r="E11" s="9">
        <v>10</v>
      </c>
      <c r="F11" s="3" t="s">
        <v>146</v>
      </c>
      <c r="G11" s="3" t="s">
        <v>80</v>
      </c>
      <c r="H11" s="3" t="s">
        <v>160</v>
      </c>
      <c r="I11" s="3" t="s">
        <v>160</v>
      </c>
      <c r="J11" s="3" t="s">
        <v>161</v>
      </c>
      <c r="K11" s="7" t="s">
        <v>177</v>
      </c>
      <c r="L11" s="10" t="s">
        <v>264</v>
      </c>
      <c r="M11" s="3" t="s">
        <v>166</v>
      </c>
      <c r="N11" s="3" t="str">
        <f>L11&amp;" "&amp;M11</f>
        <v xml:space="preserve"> Clusters of fragrant, yellow flowers appear along branches, usually after leaf drop. Flowers consist of four crinkled, ribbon-like petals, may be tinged with orange or red.  If fertilized, flowers will slowly form fruit through the winter and following year's growing season. Fruits are green seed capsules that mature to brown.  When ripen the following fall, the capsules explode seeds up to 30 feet from the parent. Good fall color and winter interest.  Attracts birds. A deciduous small tree or shrub.  Will colonize by suckering. Prefers moist, acidic soils rich in organic matter. Good specimen plant.</v>
      </c>
      <c r="O11" s="18" t="s">
        <v>39</v>
      </c>
      <c r="P11" s="36">
        <v>50</v>
      </c>
      <c r="R11" s="42"/>
    </row>
    <row r="12" spans="1:18" ht="58">
      <c r="A12" s="4" t="s">
        <v>138</v>
      </c>
      <c r="B12" s="5" t="s">
        <v>214</v>
      </c>
      <c r="C12" s="6" t="s">
        <v>15</v>
      </c>
      <c r="D12" s="20" t="s">
        <v>322</v>
      </c>
      <c r="E12" s="9">
        <v>10</v>
      </c>
      <c r="F12" s="3" t="s">
        <v>58</v>
      </c>
      <c r="G12" s="3" t="s">
        <v>67</v>
      </c>
      <c r="H12" s="3" t="s">
        <v>128</v>
      </c>
      <c r="I12" s="3" t="s">
        <v>128</v>
      </c>
      <c r="J12" s="3" t="s">
        <v>36</v>
      </c>
      <c r="K12" s="7" t="s">
        <v>232</v>
      </c>
      <c r="L12" s="10" t="s">
        <v>263</v>
      </c>
      <c r="M12" s="7" t="s">
        <v>262</v>
      </c>
      <c r="N12" s="3" t="str">
        <f>L12&amp;" "&amp;M12</f>
        <v xml:space="preserve">Deciduous holly with upright, rounded habit. Inconspicuous green/white flowers appear in leaf axils on new growth - prune to shape in late winter. Must have male and female plants for fertiziled females to produce signature red berries. Winter interest. Attracts birds. Tolerates wet, boggy soils. May sucker to form colonies. </v>
      </c>
      <c r="O12" s="10" t="s">
        <v>39</v>
      </c>
      <c r="P12" s="36">
        <v>49</v>
      </c>
      <c r="R12" s="42"/>
    </row>
    <row r="13" spans="1:18" ht="58">
      <c r="A13" s="2" t="s">
        <v>137</v>
      </c>
      <c r="B13" s="10" t="s">
        <v>211</v>
      </c>
      <c r="C13" s="21" t="s">
        <v>9</v>
      </c>
      <c r="D13" s="20" t="s">
        <v>324</v>
      </c>
      <c r="E13" s="22">
        <v>15</v>
      </c>
      <c r="F13" s="10" t="s">
        <v>58</v>
      </c>
      <c r="G13" s="10" t="s">
        <v>67</v>
      </c>
      <c r="H13" s="10" t="s">
        <v>106</v>
      </c>
      <c r="I13" s="10" t="s">
        <v>109</v>
      </c>
      <c r="J13" s="10" t="s">
        <v>33</v>
      </c>
      <c r="K13" s="18" t="s">
        <v>314</v>
      </c>
      <c r="L13" s="10" t="s">
        <v>248</v>
      </c>
      <c r="M13" s="10" t="s">
        <v>249</v>
      </c>
      <c r="N13" s="10" t="str">
        <f>L13&amp;" "&amp;M13</f>
        <v>Vigorous, fast-growing tree that may be single or multi-trunked. Most adaptable and heat tolerant of the birches  and also one of the most disease-resistant. Pink to reddish-brown bark exfoliates to lighter inner bark. Yellow fall color. Good shade tree. Excellent rain garden specimen, as it will tolerate semi-aquatic conditions. Good substitute for paper birch.</v>
      </c>
      <c r="O13" s="10" t="s">
        <v>38</v>
      </c>
      <c r="P13" s="1">
        <v>47</v>
      </c>
      <c r="R13" s="42"/>
    </row>
    <row r="14" spans="1:18" ht="43.5">
      <c r="A14" s="2" t="s">
        <v>137</v>
      </c>
      <c r="B14" s="10" t="s">
        <v>1</v>
      </c>
      <c r="C14" s="21" t="s">
        <v>10</v>
      </c>
      <c r="D14" s="20" t="s">
        <v>322</v>
      </c>
      <c r="E14" s="22">
        <v>25</v>
      </c>
      <c r="F14" s="10" t="s">
        <v>83</v>
      </c>
      <c r="G14" s="10" t="s">
        <v>110</v>
      </c>
      <c r="H14" s="10" t="s">
        <v>111</v>
      </c>
      <c r="I14" s="10" t="s">
        <v>111</v>
      </c>
      <c r="J14" s="10" t="s">
        <v>47</v>
      </c>
      <c r="K14" s="10" t="s">
        <v>180</v>
      </c>
      <c r="L14" s="10" t="s">
        <v>259</v>
      </c>
      <c r="M14" s="10" t="s">
        <v>260</v>
      </c>
      <c r="N14" s="10" t="str">
        <f>L14&amp;" "&amp;M14</f>
        <v>Small-to-medium sized understory tree for shady sites. Smooth-barked trunks exhibit muscle-like fluting when mature. Female catkins give way to winged nutlets. Good fall color.  Attracts birds. Lawn or naturalized woodland tree.</v>
      </c>
      <c r="O14" s="10" t="s">
        <v>39</v>
      </c>
      <c r="P14" s="1">
        <v>45</v>
      </c>
      <c r="R14" s="42"/>
    </row>
    <row r="15" spans="1:18" ht="72.5">
      <c r="A15" s="4" t="s">
        <v>138</v>
      </c>
      <c r="B15" s="5" t="s">
        <v>206</v>
      </c>
      <c r="C15" s="6" t="s">
        <v>28</v>
      </c>
      <c r="D15" s="20" t="s">
        <v>319</v>
      </c>
      <c r="E15" s="9">
        <v>10</v>
      </c>
      <c r="F15" s="3" t="s">
        <v>58</v>
      </c>
      <c r="G15" s="3" t="s">
        <v>80</v>
      </c>
      <c r="H15" s="3" t="s">
        <v>123</v>
      </c>
      <c r="I15" s="3" t="s">
        <v>123</v>
      </c>
      <c r="J15" s="3" t="s">
        <v>34</v>
      </c>
      <c r="K15" s="7" t="s">
        <v>175</v>
      </c>
      <c r="L15" s="10" t="s">
        <v>218</v>
      </c>
      <c r="M15" s="7" t="s">
        <v>217</v>
      </c>
      <c r="N15" s="3" t="str">
        <f>L15&amp;" "&amp;M15</f>
        <v>Upright, rounded, multi-stemmed shrub. Small white flowers bloom in flat-topped clusters that give way to blue-black fruit that is attractive to birds and wildlife. Variable fall color including yellow, orange and red. Attracts birds and butterflies. Tolerates a wide range of soils. Some drought tolerance once established. Not highly ornamental but exceedingly winter hardy, vigorous and reliable.</v>
      </c>
      <c r="O15" s="10" t="s">
        <v>38</v>
      </c>
      <c r="P15" s="36">
        <v>42</v>
      </c>
      <c r="R15" s="42"/>
    </row>
    <row r="16" spans="1:18" ht="58">
      <c r="A16" s="2" t="s">
        <v>137</v>
      </c>
      <c r="B16" s="10" t="s">
        <v>52</v>
      </c>
      <c r="C16" s="21" t="s">
        <v>53</v>
      </c>
      <c r="D16" s="20" t="s">
        <v>319</v>
      </c>
      <c r="E16" s="22">
        <v>15</v>
      </c>
      <c r="F16" s="10" t="s">
        <v>58</v>
      </c>
      <c r="G16" s="10" t="s">
        <v>67</v>
      </c>
      <c r="H16" s="10" t="s">
        <v>108</v>
      </c>
      <c r="I16" s="10" t="s">
        <v>108</v>
      </c>
      <c r="J16" s="10" t="s">
        <v>33</v>
      </c>
      <c r="K16" s="10" t="s">
        <v>196</v>
      </c>
      <c r="L16" s="10" t="s">
        <v>268</v>
      </c>
      <c r="M16" s="10" t="s">
        <v>135</v>
      </c>
      <c r="N16" s="10" t="str">
        <f>L16&amp;" "&amp;M16</f>
        <v>Small understory tree bearing cup-shaped, purple flowers that give way to edible, oblong, yellow/green fruit that ripens to brown.  Fruit is sweet, with a consistency similar to banana. Fruit is attractive to wildlife.  Not highly ornamental. Good for damp, naturalized areas. May spread by root suckers to form colonies.</v>
      </c>
      <c r="O16" s="10" t="s">
        <v>38</v>
      </c>
      <c r="P16" s="1">
        <v>40</v>
      </c>
      <c r="R16" s="42"/>
    </row>
    <row r="17" spans="1:18" ht="29">
      <c r="A17" s="20" t="s">
        <v>139</v>
      </c>
      <c r="B17" s="10" t="s">
        <v>329</v>
      </c>
      <c r="C17" s="14" t="s">
        <v>330</v>
      </c>
      <c r="D17" s="39" t="s">
        <v>319</v>
      </c>
      <c r="E17" s="9">
        <v>10</v>
      </c>
      <c r="F17" s="18" t="s">
        <v>58</v>
      </c>
      <c r="G17" s="18" t="s">
        <v>80</v>
      </c>
      <c r="H17" s="18" t="s">
        <v>331</v>
      </c>
      <c r="I17" s="18" t="s">
        <v>332</v>
      </c>
      <c r="J17" s="18" t="s">
        <v>44</v>
      </c>
      <c r="K17" s="18" t="s">
        <v>334</v>
      </c>
      <c r="L17" s="18" t="s">
        <v>333</v>
      </c>
      <c r="M17" s="18"/>
      <c r="N17" s="16"/>
      <c r="O17" s="18"/>
      <c r="P17" s="36">
        <v>38</v>
      </c>
      <c r="R17" s="42"/>
    </row>
    <row r="18" spans="1:18">
      <c r="A18" s="20" t="s">
        <v>137</v>
      </c>
      <c r="B18" s="43" t="s">
        <v>370</v>
      </c>
      <c r="D18" s="20" t="s">
        <v>364</v>
      </c>
      <c r="E18" s="9">
        <v>5</v>
      </c>
      <c r="P18" s="36">
        <v>33</v>
      </c>
      <c r="R18" s="42"/>
    </row>
    <row r="19" spans="1:18" ht="43.5">
      <c r="A19" s="20" t="s">
        <v>139</v>
      </c>
      <c r="B19" s="10" t="s">
        <v>360</v>
      </c>
      <c r="C19" s="14" t="s">
        <v>320</v>
      </c>
      <c r="D19" s="39" t="s">
        <v>319</v>
      </c>
      <c r="E19" s="9">
        <v>8</v>
      </c>
      <c r="F19" s="16" t="s">
        <v>60</v>
      </c>
      <c r="G19" s="16" t="s">
        <v>80</v>
      </c>
      <c r="H19" s="26" t="s">
        <v>321</v>
      </c>
      <c r="I19" s="26" t="s">
        <v>306</v>
      </c>
      <c r="J19" s="16" t="s">
        <v>35</v>
      </c>
      <c r="K19" s="16" t="s">
        <v>291</v>
      </c>
      <c r="L19" s="18" t="s">
        <v>292</v>
      </c>
      <c r="M19" s="16" t="s">
        <v>293</v>
      </c>
      <c r="N19" s="16" t="str">
        <f>L19&amp;" "&amp;M19</f>
        <v>Spikes (6-12") of rounded, fluffy, deep purple flower heads (3/4" across) on rigid, leafy flower stalks. Good cut and also dried flower. Attracts birds and butterflies. Good massed in perennial borders, cottage gardens. Tolerant of drought, clay soil. Intolerant of wet soil in winter.</v>
      </c>
      <c r="O19" s="18" t="s">
        <v>39</v>
      </c>
      <c r="P19" s="36">
        <v>32</v>
      </c>
      <c r="R19" s="42"/>
    </row>
    <row r="20" spans="1:18" ht="58">
      <c r="A20" s="20" t="s">
        <v>138</v>
      </c>
      <c r="B20" s="10" t="s">
        <v>273</v>
      </c>
      <c r="C20" s="14" t="s">
        <v>274</v>
      </c>
      <c r="D20" s="20" t="s">
        <v>319</v>
      </c>
      <c r="E20" s="9">
        <v>8</v>
      </c>
      <c r="F20" s="16" t="s">
        <v>146</v>
      </c>
      <c r="G20" s="16" t="s">
        <v>80</v>
      </c>
      <c r="H20" s="16" t="s">
        <v>297</v>
      </c>
      <c r="I20" s="16" t="s">
        <v>297</v>
      </c>
      <c r="J20" s="16" t="s">
        <v>34</v>
      </c>
      <c r="K20" s="16" t="s">
        <v>175</v>
      </c>
      <c r="L20" s="18" t="s">
        <v>298</v>
      </c>
      <c r="M20" s="16" t="s">
        <v>299</v>
      </c>
      <c r="N20" s="16" t="str">
        <f>L20&amp;" "&amp;M20</f>
        <v>Clusters of small white flowers are borne on red stems; flowers give way to white berries, which contrast attractively with red stems.  Stem color persists into winter. Attracts birds, butterflies. Good fall color (dusky purple/red). Tolerates range of soil conditions, including poor soils, and air pollution. Will sucker to forms thickets.</v>
      </c>
      <c r="O20" s="18" t="s">
        <v>41</v>
      </c>
      <c r="P20" s="36">
        <v>32</v>
      </c>
      <c r="R20" s="42"/>
    </row>
    <row r="21" spans="1:18" ht="29">
      <c r="A21" s="4" t="s">
        <v>139</v>
      </c>
      <c r="B21" s="25" t="s">
        <v>328</v>
      </c>
      <c r="C21" s="6" t="s">
        <v>85</v>
      </c>
      <c r="D21" s="20" t="s">
        <v>354</v>
      </c>
      <c r="E21" s="9">
        <v>8</v>
      </c>
      <c r="F21" s="3" t="s">
        <v>60</v>
      </c>
      <c r="G21" s="3" t="s">
        <v>67</v>
      </c>
      <c r="H21" s="3" t="s">
        <v>87</v>
      </c>
      <c r="I21" s="3" t="s">
        <v>87</v>
      </c>
      <c r="J21" s="3" t="s">
        <v>86</v>
      </c>
      <c r="K21" s="3" t="s">
        <v>177</v>
      </c>
      <c r="L21" s="10" t="s">
        <v>235</v>
      </c>
      <c r="M21" s="3" t="s">
        <v>88</v>
      </c>
      <c r="N21" s="3" t="str">
        <f>L21&amp;" "&amp;M21</f>
        <v>Lacy, small, bright-yellow flowers on plume-like stems. Does not cause hay-fever. Attractive to bees and butterflies. Spreads by rhizomes and self-seeds.</v>
      </c>
      <c r="O21" s="10" t="s">
        <v>39</v>
      </c>
      <c r="P21" s="36">
        <v>30</v>
      </c>
      <c r="R21" s="42"/>
    </row>
    <row r="22" spans="1:18" ht="43.5">
      <c r="A22" s="4" t="s">
        <v>139</v>
      </c>
      <c r="B22" s="10" t="s">
        <v>275</v>
      </c>
      <c r="C22" s="14" t="s">
        <v>276</v>
      </c>
      <c r="D22" s="20" t="s">
        <v>322</v>
      </c>
      <c r="E22" s="9">
        <v>10</v>
      </c>
      <c r="F22" s="16" t="s">
        <v>60</v>
      </c>
      <c r="G22" s="16" t="s">
        <v>64</v>
      </c>
      <c r="H22" s="16" t="s">
        <v>301</v>
      </c>
      <c r="I22" s="16" t="s">
        <v>70</v>
      </c>
      <c r="J22" s="16" t="s">
        <v>44</v>
      </c>
      <c r="K22" s="16" t="s">
        <v>302</v>
      </c>
      <c r="L22" s="18" t="s">
        <v>303</v>
      </c>
      <c r="M22" s="16" t="s">
        <v>304</v>
      </c>
      <c r="N22" s="16" t="str">
        <f>L22&amp;" "&amp;M22</f>
        <v>Vigorous, sturdy, shrub-like woody-stemmed perennial that produces large, showy flowers. Individual flowers fade quickly, however new flowers open in rapid succession over a long bloom period. Attracts butterflies. Tolerates wet soils.</v>
      </c>
      <c r="O22" s="18" t="s">
        <v>41</v>
      </c>
      <c r="P22" s="37">
        <v>28</v>
      </c>
      <c r="R22" s="42"/>
    </row>
    <row r="23" spans="1:18" ht="72.5">
      <c r="A23" s="20" t="s">
        <v>138</v>
      </c>
      <c r="B23" s="10" t="s">
        <v>282</v>
      </c>
      <c r="C23" s="14" t="s">
        <v>283</v>
      </c>
      <c r="D23" s="20" t="s">
        <v>325</v>
      </c>
      <c r="E23" s="9">
        <v>15</v>
      </c>
      <c r="F23" s="16" t="s">
        <v>146</v>
      </c>
      <c r="G23" s="16" t="s">
        <v>63</v>
      </c>
      <c r="H23" s="16" t="s">
        <v>294</v>
      </c>
      <c r="I23" s="16" t="s">
        <v>294</v>
      </c>
      <c r="J23" s="16" t="s">
        <v>42</v>
      </c>
      <c r="K23" s="16" t="s">
        <v>230</v>
      </c>
      <c r="L23" s="18" t="s">
        <v>295</v>
      </c>
      <c r="M23" s="16" t="s">
        <v>296</v>
      </c>
      <c r="N23" s="16" t="str">
        <f>L23&amp;" "&amp;M23</f>
        <v>Dense -branching deciduous shrub with rounded habit. May spread by suckering. Leathery green/grey leaves are aromatic when crushed. Semi-evergreen in southern end of growing range. Separate male and female plants. Female flowers, if pollinated, give way to small, gray/white fruits in late summer which may persist into winter and are attractive to birds. Winter interest. Tolerates a wide range of soil conditions, from drought to wet soil; also wind and salt spray.</v>
      </c>
      <c r="O23" s="18" t="s">
        <v>97</v>
      </c>
      <c r="P23" s="36">
        <v>26</v>
      </c>
      <c r="R23" s="42"/>
    </row>
    <row r="24" spans="1:18" ht="72.5">
      <c r="A24" s="2" t="s">
        <v>137</v>
      </c>
      <c r="B24" s="10" t="s">
        <v>229</v>
      </c>
      <c r="C24" s="21" t="s">
        <v>13</v>
      </c>
      <c r="D24" s="20" t="s">
        <v>324</v>
      </c>
      <c r="E24" s="22">
        <v>20</v>
      </c>
      <c r="F24" s="10" t="s">
        <v>58</v>
      </c>
      <c r="G24" s="10" t="s">
        <v>80</v>
      </c>
      <c r="H24" s="10" t="s">
        <v>108</v>
      </c>
      <c r="I24" s="10" t="s">
        <v>108</v>
      </c>
      <c r="J24" s="10" t="s">
        <v>33</v>
      </c>
      <c r="K24" s="10" t="s">
        <v>175</v>
      </c>
      <c r="L24" s="10" t="s">
        <v>239</v>
      </c>
      <c r="M24" s="10" t="s">
        <v>240</v>
      </c>
      <c r="N24" s="10" t="str">
        <f>L24&amp;" "&amp;M24</f>
        <v>Small, low-branching tree considered to be the most beautiful of the native flowering trees. Actual flower is insignificant but is surrounded by showy white bracts. Good red fall color. Bright red fruits may persist into winter. Fruit is bitter, but tree is a good food source for birds.  Attracts birds and butterflies. Popular specimen tree, good in small groupings near homes and patios.  Also effective woodland garden tree.</v>
      </c>
      <c r="O24" s="10" t="s">
        <v>41</v>
      </c>
      <c r="P24" s="1">
        <v>26</v>
      </c>
      <c r="R24" s="42"/>
    </row>
    <row r="25" spans="1:18" ht="58">
      <c r="A25" s="4" t="s">
        <v>138</v>
      </c>
      <c r="B25" s="5" t="s">
        <v>152</v>
      </c>
      <c r="C25" s="6" t="s">
        <v>153</v>
      </c>
      <c r="D25" s="20" t="s">
        <v>324</v>
      </c>
      <c r="E25" s="9">
        <v>15</v>
      </c>
      <c r="F25" s="3" t="s">
        <v>146</v>
      </c>
      <c r="G25" s="3" t="s">
        <v>80</v>
      </c>
      <c r="H25" s="3" t="s">
        <v>157</v>
      </c>
      <c r="I25" s="3" t="s">
        <v>157</v>
      </c>
      <c r="J25" s="3" t="s">
        <v>34</v>
      </c>
      <c r="K25" s="7" t="s">
        <v>175</v>
      </c>
      <c r="L25" s="10" t="s">
        <v>164</v>
      </c>
      <c r="M25" s="3" t="s">
        <v>163</v>
      </c>
      <c r="N25" s="3" t="str">
        <f>L25&amp;" "&amp;M25</f>
        <v>Airy, drooping clusters hold flowers with fringe-like, creamy white petals.  Fertilized flowers give way to clusters of olive-like fruits which ripen to blue/black in late summer.  Fruits are a food source for birds and wildlife. Yellow foliage in fall.   Deciduous shrub or small tree with spreading, rounded habit. Good urban tree, however intolerant of dry conditions.</v>
      </c>
      <c r="O25" s="18" t="s">
        <v>41</v>
      </c>
      <c r="P25" s="36">
        <v>26</v>
      </c>
      <c r="R25" s="42"/>
    </row>
    <row r="26" spans="1:18" ht="29">
      <c r="A26" s="4" t="s">
        <v>139</v>
      </c>
      <c r="B26" s="3" t="s">
        <v>5</v>
      </c>
      <c r="C26" s="6" t="s">
        <v>98</v>
      </c>
      <c r="D26" s="20" t="s">
        <v>279</v>
      </c>
      <c r="E26" s="9">
        <v>5</v>
      </c>
      <c r="F26" s="3" t="s">
        <v>60</v>
      </c>
      <c r="G26" s="3" t="s">
        <v>65</v>
      </c>
      <c r="H26" s="3" t="s">
        <v>99</v>
      </c>
      <c r="I26" s="3" t="s">
        <v>90</v>
      </c>
      <c r="J26" s="3" t="s">
        <v>48</v>
      </c>
      <c r="K26" s="3" t="s">
        <v>175</v>
      </c>
      <c r="L26" s="10" t="s">
        <v>327</v>
      </c>
      <c r="M26" s="7" t="s">
        <v>216</v>
      </c>
      <c r="N26" s="3" t="str">
        <f>L26&amp;" "&amp;M26</f>
        <v>Showy, white, tubular blooms which make good cut flowers. Attracts hummingbirds and bumblebees.  Best massed and good for sunny borders and naturalized areas.</v>
      </c>
      <c r="O26" s="10" t="s">
        <v>41</v>
      </c>
      <c r="P26" s="36">
        <v>25</v>
      </c>
      <c r="R26" s="42"/>
    </row>
    <row r="27" spans="1:18" ht="72.5">
      <c r="A27" s="2" t="s">
        <v>137</v>
      </c>
      <c r="B27" s="10" t="s">
        <v>210</v>
      </c>
      <c r="C27" s="21" t="s">
        <v>149</v>
      </c>
      <c r="D27" s="20" t="s">
        <v>322</v>
      </c>
      <c r="E27" s="22">
        <v>15</v>
      </c>
      <c r="F27" s="10" t="s">
        <v>146</v>
      </c>
      <c r="G27" s="10" t="s">
        <v>80</v>
      </c>
      <c r="H27" s="10" t="s">
        <v>130</v>
      </c>
      <c r="I27" s="10" t="s">
        <v>155</v>
      </c>
      <c r="J27" s="10" t="s">
        <v>34</v>
      </c>
      <c r="K27" s="10" t="s">
        <v>200</v>
      </c>
      <c r="L27" s="10" t="s">
        <v>167</v>
      </c>
      <c r="M27" s="10" t="s">
        <v>171</v>
      </c>
      <c r="N27" s="10" t="str">
        <f>L27&amp;" "&amp;M27</f>
        <v>Small, fragrant, yellow/white blooms appear in flat-topped clusters and give way to blue/black fruits on red stalks.   Attractive to birds and butterflies. Small deciduous tree or multi-stemmed shrub with distinctive tiered/layered horizontal branching. Best grown in acidic, organically rich soils. Provide consistent moisture - mulch root zone. This is the only dogwood with alternate leaves - others have opposite leaves.</v>
      </c>
      <c r="O27" s="10" t="s">
        <v>41</v>
      </c>
      <c r="P27" s="1">
        <v>25</v>
      </c>
      <c r="R27" s="42"/>
    </row>
    <row r="28" spans="1:18" ht="58">
      <c r="A28" s="4" t="s">
        <v>139</v>
      </c>
      <c r="B28" s="5" t="s">
        <v>193</v>
      </c>
      <c r="C28" s="6" t="s">
        <v>18</v>
      </c>
      <c r="D28" s="20" t="s">
        <v>324</v>
      </c>
      <c r="E28" s="9">
        <v>10</v>
      </c>
      <c r="F28" s="3" t="s">
        <v>113</v>
      </c>
      <c r="G28" s="3" t="s">
        <v>67</v>
      </c>
      <c r="H28" s="3" t="s">
        <v>132</v>
      </c>
      <c r="I28" s="3" t="s">
        <v>127</v>
      </c>
      <c r="J28" s="3" t="s">
        <v>44</v>
      </c>
      <c r="K28" s="3" t="s">
        <v>201</v>
      </c>
      <c r="L28" s="10" t="s">
        <v>134</v>
      </c>
      <c r="M28" s="3" t="s">
        <v>174</v>
      </c>
      <c r="N28" s="3" t="str">
        <f>L28&amp;" "&amp;M28</f>
        <v>Tiny pink/rose-purple flowers form in dense, steeple-shaped spikes that bloom from top to bottom. Attracts butterflies. Tolerates light shade and a wide range of soil conditions. Blooms on new wood. Spreads by suckers to form colonies. May be massed to form low hedges for paths and walkways.  Good foundation plant.</v>
      </c>
      <c r="O28" s="10" t="s">
        <v>356</v>
      </c>
      <c r="P28" s="36">
        <v>25</v>
      </c>
      <c r="R28" s="42"/>
    </row>
    <row r="29" spans="1:18" ht="72.5">
      <c r="A29" s="4" t="s">
        <v>138</v>
      </c>
      <c r="B29" s="5" t="s">
        <v>213</v>
      </c>
      <c r="C29" s="6" t="s">
        <v>159</v>
      </c>
      <c r="D29" s="20" t="s">
        <v>324</v>
      </c>
      <c r="E29" s="9">
        <v>10</v>
      </c>
      <c r="F29" s="3" t="s">
        <v>146</v>
      </c>
      <c r="G29" s="3" t="s">
        <v>80</v>
      </c>
      <c r="H29" s="3" t="s">
        <v>123</v>
      </c>
      <c r="I29" s="3" t="s">
        <v>121</v>
      </c>
      <c r="J29" s="3" t="s">
        <v>162</v>
      </c>
      <c r="K29" s="7" t="s">
        <v>231</v>
      </c>
      <c r="L29" s="10" t="s">
        <v>170</v>
      </c>
      <c r="M29" s="3" t="s">
        <v>165</v>
      </c>
      <c r="N29" s="3" t="str">
        <f>L29&amp;" "&amp;M29</f>
        <v>Fragrant flower clusters appear along branches in late winter, before foliage emerges. Flowers, each with four crinkled ribbon-like petals, may be yellow to reddish-purple.  If fertilized, flowers will slowly give way to fruit: green seed capsules that mature to brown in the fall. Golden-yellow fall color and winter interest.  Attracts birds. A deciduous small tree or shrub.  Will colonize by suckering. Prefers moist, acidic, organically rich soils. Leaves may scorch in drought. Good specimen plant.</v>
      </c>
      <c r="O29" s="10" t="s">
        <v>271</v>
      </c>
      <c r="P29" s="36">
        <v>25</v>
      </c>
      <c r="R29" s="42"/>
    </row>
    <row r="30" spans="1:18" ht="72.5">
      <c r="A30" s="20" t="s">
        <v>138</v>
      </c>
      <c r="B30" s="10" t="s">
        <v>282</v>
      </c>
      <c r="C30" s="14" t="s">
        <v>283</v>
      </c>
      <c r="D30" s="20" t="s">
        <v>322</v>
      </c>
      <c r="E30" s="9">
        <v>15</v>
      </c>
      <c r="F30" s="16" t="s">
        <v>146</v>
      </c>
      <c r="G30" s="16" t="s">
        <v>63</v>
      </c>
      <c r="H30" s="16" t="s">
        <v>294</v>
      </c>
      <c r="I30" s="16" t="s">
        <v>294</v>
      </c>
      <c r="J30" s="16" t="s">
        <v>42</v>
      </c>
      <c r="K30" s="16" t="s">
        <v>230</v>
      </c>
      <c r="L30" s="18" t="s">
        <v>295</v>
      </c>
      <c r="M30" s="16" t="s">
        <v>296</v>
      </c>
      <c r="N30" s="16" t="str">
        <f>L30&amp;" "&amp;M30</f>
        <v>Dense -branching deciduous shrub with rounded habit. May spread by suckering. Leathery green/grey leaves are aromatic when crushed. Semi-evergreen in southern end of growing range. Separate male and female plants. Female flowers, if pollinated, give way to small, gray/white fruits in late summer which may persist into winter and are attractive to birds. Winter interest. Tolerates a wide range of soil conditions, from drought to wet soil; also wind and salt spray.</v>
      </c>
      <c r="O30" s="18" t="s">
        <v>97</v>
      </c>
      <c r="P30" s="36">
        <v>24</v>
      </c>
      <c r="R30" s="42"/>
    </row>
    <row r="31" spans="1:18" ht="58">
      <c r="A31" s="2" t="s">
        <v>137</v>
      </c>
      <c r="B31" s="10" t="s">
        <v>209</v>
      </c>
      <c r="C31" s="21" t="s">
        <v>148</v>
      </c>
      <c r="D31" s="2" t="s">
        <v>319</v>
      </c>
      <c r="E31" s="22">
        <v>10</v>
      </c>
      <c r="F31" s="10" t="s">
        <v>146</v>
      </c>
      <c r="G31" s="10" t="s">
        <v>80</v>
      </c>
      <c r="H31" s="10" t="s">
        <v>117</v>
      </c>
      <c r="I31" s="10" t="s">
        <v>112</v>
      </c>
      <c r="J31" s="10" t="s">
        <v>43</v>
      </c>
      <c r="K31" s="10" t="s">
        <v>227</v>
      </c>
      <c r="L31" s="10" t="s">
        <v>241</v>
      </c>
      <c r="M31" s="10" t="s">
        <v>154</v>
      </c>
      <c r="N31" s="10" t="str">
        <f>L31&amp;" "&amp;M31</f>
        <v>Noted for rose/purple flower, which blooms profusely on bare branches in early spring before foliage emerges. Flowers are followed by flattened bean-like seed pods that mature to brown in summer and which may persist into winter. Good fall color of pale yellow. Deciduous, often multi-trunked understory tree. Does not transplant well.</v>
      </c>
      <c r="O31" s="10" t="s">
        <v>41</v>
      </c>
      <c r="P31" s="1">
        <v>23</v>
      </c>
      <c r="R31" s="42"/>
    </row>
    <row r="32" spans="1:18" ht="72.5">
      <c r="A32" s="4" t="s">
        <v>138</v>
      </c>
      <c r="B32" s="5" t="s">
        <v>3</v>
      </c>
      <c r="C32" s="6" t="s">
        <v>19</v>
      </c>
      <c r="D32" s="40" t="s">
        <v>364</v>
      </c>
      <c r="E32" s="9">
        <v>10</v>
      </c>
      <c r="F32" s="3" t="s">
        <v>58</v>
      </c>
      <c r="G32" s="3" t="s">
        <v>67</v>
      </c>
      <c r="H32" s="3" t="s">
        <v>124</v>
      </c>
      <c r="I32" s="3" t="s">
        <v>125</v>
      </c>
      <c r="J32" s="3" t="s">
        <v>50</v>
      </c>
      <c r="K32" s="3" t="s">
        <v>175</v>
      </c>
      <c r="L32" s="10" t="s">
        <v>168</v>
      </c>
      <c r="M32" s="7" t="s">
        <v>246</v>
      </c>
      <c r="N32" s="3" t="str">
        <f>L32&amp;" "&amp;M32</f>
        <v>Rounded habit. Tiny, tubular, fragrant white flowers appear in dense, spherical, long-stalked flower heads. Flowers mature into brown fruits containing multiple two-seeded nutlets. Fruits persist and provide winter interest. Glossy bright-green foliage. Attracts bees and butterflies. Adapts to wide range of soils, can tolerate wet sites, including flooding and shallow standing water.  Cannot, however tolerate dry conditions.</v>
      </c>
      <c r="O32" s="10" t="s">
        <v>355</v>
      </c>
      <c r="P32" s="36">
        <v>21</v>
      </c>
      <c r="R32" s="42"/>
    </row>
    <row r="33" spans="1:18" ht="29">
      <c r="A33" s="4" t="s">
        <v>139</v>
      </c>
      <c r="B33" s="5" t="s">
        <v>185</v>
      </c>
      <c r="C33" s="23" t="s">
        <v>92</v>
      </c>
      <c r="D33" s="20" t="s">
        <v>319</v>
      </c>
      <c r="E33" s="9">
        <v>12</v>
      </c>
      <c r="F33" s="3" t="s">
        <v>58</v>
      </c>
      <c r="G33" s="3" t="s">
        <v>64</v>
      </c>
      <c r="H33" s="3" t="s">
        <v>71</v>
      </c>
      <c r="I33" s="3" t="s">
        <v>57</v>
      </c>
      <c r="J33" s="3" t="s">
        <v>44</v>
      </c>
      <c r="K33" s="3" t="s">
        <v>176</v>
      </c>
      <c r="L33" s="10" t="s">
        <v>219</v>
      </c>
      <c r="M33" s="3" t="s">
        <v>104</v>
      </c>
      <c r="N33" s="3" t="str">
        <f>L33&amp;" "&amp;M33</f>
        <v>Tubular light to dark blue flowers, attractive to hummingbirds and butterflies. Will self-seed to form colonies in optimum growing conditions.</v>
      </c>
      <c r="O33" s="10" t="s">
        <v>39</v>
      </c>
      <c r="P33" s="36">
        <v>21</v>
      </c>
      <c r="R33" s="42"/>
    </row>
    <row r="34" spans="1:18" ht="43.5">
      <c r="A34" s="4" t="s">
        <v>139</v>
      </c>
      <c r="B34" s="5" t="s">
        <v>372</v>
      </c>
      <c r="C34" s="6" t="s">
        <v>22</v>
      </c>
      <c r="D34" s="20" t="s">
        <v>322</v>
      </c>
      <c r="E34" s="9">
        <v>15</v>
      </c>
      <c r="F34" s="3" t="s">
        <v>60</v>
      </c>
      <c r="G34" s="3" t="s">
        <v>64</v>
      </c>
      <c r="H34" s="3" t="s">
        <v>72</v>
      </c>
      <c r="I34" s="24" t="s">
        <v>71</v>
      </c>
      <c r="J34" s="3" t="s">
        <v>35</v>
      </c>
      <c r="K34" s="3" t="s">
        <v>197</v>
      </c>
      <c r="L34" s="10" t="s">
        <v>102</v>
      </c>
      <c r="M34" s="3" t="s">
        <v>103</v>
      </c>
      <c r="N34" s="3" t="str">
        <f>L34&amp;" "&amp;M34</f>
        <v xml:space="preserve">Showy, fragrant  pink/mauve flowers followed by attractive seed pods containing silky-tailed seeds. Flowers attractive to butterflies. Foliage critical food source for monarch butterflies. Does not transplant well due to deep tap root.  </v>
      </c>
      <c r="O34" s="10" t="s">
        <v>39</v>
      </c>
      <c r="P34" s="36">
        <v>21</v>
      </c>
      <c r="R34" s="42"/>
    </row>
    <row r="35" spans="1:18" ht="58">
      <c r="A35" s="2" t="s">
        <v>137</v>
      </c>
      <c r="B35" s="10" t="s">
        <v>184</v>
      </c>
      <c r="C35" s="21" t="s">
        <v>14</v>
      </c>
      <c r="D35" s="2" t="s">
        <v>325</v>
      </c>
      <c r="E35" s="22">
        <v>5</v>
      </c>
      <c r="F35" s="10" t="s">
        <v>60</v>
      </c>
      <c r="G35" s="10" t="s">
        <v>67</v>
      </c>
      <c r="H35" s="10" t="s">
        <v>119</v>
      </c>
      <c r="I35" s="10" t="s">
        <v>120</v>
      </c>
      <c r="J35" s="10" t="s">
        <v>94</v>
      </c>
      <c r="K35" s="10"/>
      <c r="L35" s="10" t="s">
        <v>253</v>
      </c>
      <c r="M35" s="10" t="s">
        <v>252</v>
      </c>
      <c r="N35" s="10" t="str">
        <f>L35&amp;" "&amp;M35</f>
        <v>Long-lived, pyramidal, deciduous conifer. Buttresses form at trunk base as tree matures. Good fall cinnamon, brown color. Produces wrinkled purple/green cones that mature to brown. Attracts birds. Large, ornamental tree. Good rain garden specimen for large gardens. Tolerates a wide range of soil conditions from dry-ish soils to wet, standing water.</v>
      </c>
      <c r="O35" s="10" t="s">
        <v>41</v>
      </c>
      <c r="P35" s="1">
        <v>20</v>
      </c>
      <c r="R35" s="42"/>
    </row>
    <row r="36" spans="1:18" ht="72.5">
      <c r="A36" s="4" t="s">
        <v>138</v>
      </c>
      <c r="B36" s="5" t="s">
        <v>151</v>
      </c>
      <c r="C36" s="6" t="s">
        <v>150</v>
      </c>
      <c r="D36" s="20" t="s">
        <v>319</v>
      </c>
      <c r="E36" s="9">
        <v>10</v>
      </c>
      <c r="F36" s="3" t="s">
        <v>146</v>
      </c>
      <c r="G36" s="3" t="s">
        <v>63</v>
      </c>
      <c r="H36" s="3" t="s">
        <v>156</v>
      </c>
      <c r="I36" s="3" t="s">
        <v>127</v>
      </c>
      <c r="J36" s="3" t="s">
        <v>46</v>
      </c>
      <c r="K36" s="7" t="s">
        <v>175</v>
      </c>
      <c r="L36" s="10" t="s">
        <v>169</v>
      </c>
      <c r="M36" s="3" t="s">
        <v>172</v>
      </c>
      <c r="N36" s="3" t="str">
        <f>L36&amp;" "&amp;M36</f>
        <v>Blooms are cylindrical clusters of small, fragrant white flowers on long stalks. Young twigs' yellow color gives winter interest. Leaves are medium to dark green above, grey and hairy below. Attracts hummingbirds and butterflies. Compact, dense, rounded shrub that does best in sandy loams or rocky soils with good drainage. Woody,  deep, red roots make plant drought-resistant, but transplanting difficult. Can be effective as ground cover for difficult sites such as dry rocky slopes.</v>
      </c>
      <c r="O36" s="18" t="s">
        <v>41</v>
      </c>
      <c r="P36" s="36">
        <v>18</v>
      </c>
      <c r="R36" s="42"/>
    </row>
    <row r="37" spans="1:18" ht="87">
      <c r="A37" s="2" t="s">
        <v>137</v>
      </c>
      <c r="B37" s="10" t="s">
        <v>265</v>
      </c>
      <c r="C37" s="14" t="s">
        <v>266</v>
      </c>
      <c r="D37" s="20" t="s">
        <v>319</v>
      </c>
      <c r="E37" s="22">
        <v>10</v>
      </c>
      <c r="F37" s="18" t="s">
        <v>146</v>
      </c>
      <c r="G37" s="18" t="s">
        <v>310</v>
      </c>
      <c r="H37" s="18" t="s">
        <v>118</v>
      </c>
      <c r="I37" s="18" t="s">
        <v>311</v>
      </c>
      <c r="J37" s="18" t="s">
        <v>33</v>
      </c>
      <c r="K37" s="18" t="s">
        <v>230</v>
      </c>
      <c r="L37" s="18" t="s">
        <v>312</v>
      </c>
      <c r="M37" s="18" t="s">
        <v>313</v>
      </c>
      <c r="N37" s="18" t="str">
        <f>L37&amp;" "&amp;M37</f>
        <v>Small-to-medium sized tree is shrubby in youth, but matures to pyramidal tree with dense canopy. Spreads by root suckers to form colonies. The flowers of the female, if pollinated, give rise to small clusters of blue/black berries on scarlet stalks.  Fruits mature in September. Leaves have three different shapes: simple, mitten-shaped and three-lobed.  Good fall color (purple/red). Site carefully as large tap-root makes transplanting difficult. Tolerates deer, drought, clay soils and Black Walnut</v>
      </c>
      <c r="O37" s="10" t="s">
        <v>39</v>
      </c>
      <c r="P37" s="1">
        <v>16</v>
      </c>
      <c r="Q37" s="34"/>
      <c r="R37" s="42"/>
    </row>
    <row r="38" spans="1:18" ht="29">
      <c r="A38" s="4" t="s">
        <v>139</v>
      </c>
      <c r="B38" s="5" t="s">
        <v>6</v>
      </c>
      <c r="C38" s="6" t="s">
        <v>284</v>
      </c>
      <c r="D38" s="20" t="s">
        <v>364</v>
      </c>
      <c r="E38" s="9">
        <v>5</v>
      </c>
      <c r="F38" s="3" t="s">
        <v>60</v>
      </c>
      <c r="G38" s="3" t="s">
        <v>67</v>
      </c>
      <c r="H38" s="3" t="s">
        <v>68</v>
      </c>
      <c r="I38" s="3" t="s">
        <v>61</v>
      </c>
      <c r="J38" s="3" t="s">
        <v>44</v>
      </c>
      <c r="K38" s="3" t="s">
        <v>197</v>
      </c>
      <c r="L38" s="10" t="s">
        <v>243</v>
      </c>
      <c r="M38" s="7" t="s">
        <v>244</v>
      </c>
      <c r="N38" s="3" t="str">
        <f>L38&amp;" "&amp;M38</f>
        <v>Showy, fragrant mauve/pink flowers, spotted stems. Attracts butterflies. Most effective when massed for architectural height, flower display. Good for rear garden borders and wet sites.</v>
      </c>
      <c r="O38" s="10" t="s">
        <v>39</v>
      </c>
      <c r="P38" s="36">
        <v>15</v>
      </c>
      <c r="R38" s="42"/>
    </row>
    <row r="39" spans="1:18">
      <c r="A39" s="20" t="s">
        <v>139</v>
      </c>
      <c r="B39" s="43" t="s">
        <v>368</v>
      </c>
      <c r="D39" s="20" t="s">
        <v>364</v>
      </c>
      <c r="E39" s="9">
        <v>5</v>
      </c>
      <c r="L39" s="3"/>
      <c r="P39" s="36">
        <v>15</v>
      </c>
      <c r="R39" s="42"/>
    </row>
    <row r="40" spans="1:18" ht="101.5">
      <c r="A40" s="4" t="s">
        <v>138</v>
      </c>
      <c r="B40" s="5" t="s">
        <v>192</v>
      </c>
      <c r="C40" s="6" t="s">
        <v>24</v>
      </c>
      <c r="D40" s="20" t="s">
        <v>279</v>
      </c>
      <c r="E40" s="9">
        <v>8</v>
      </c>
      <c r="F40" s="3" t="s">
        <v>58</v>
      </c>
      <c r="G40" s="3" t="s">
        <v>63</v>
      </c>
      <c r="H40" s="3" t="s">
        <v>130</v>
      </c>
      <c r="I40" s="3" t="s">
        <v>117</v>
      </c>
      <c r="J40" s="3" t="s">
        <v>36</v>
      </c>
      <c r="K40" s="3" t="s">
        <v>199</v>
      </c>
      <c r="L40" s="10" t="s">
        <v>250</v>
      </c>
      <c r="M40" s="7" t="s">
        <v>251</v>
      </c>
      <c r="N40" s="3" t="str">
        <f>L40&amp;" "&amp;M40</f>
        <v>Multi-stemmed deciduous large shrub/small tree with open habit. Red/brown hairs cover young branchlets like velvet on stag antlers. Small green/yellow flowers bloom in cone-shaped clusters. Separate male and female plants: pollinated female flowers produce pyramidal fruit clusters that ripen to bright red, then persist to a dark red through winter for great winter interest. Good fall color of yellow/orange/red. Attracts birds. Tolerant of a wide range of soil conditions except for poorly drained soils. Tolerant of urban conditions. Suckering shrub that also self-seeds to form colonies. Best for informal and naturalized areas.</v>
      </c>
      <c r="O40" s="10" t="s">
        <v>305</v>
      </c>
      <c r="P40" s="36">
        <v>13</v>
      </c>
      <c r="R40" s="42"/>
    </row>
    <row r="41" spans="1:18" ht="58">
      <c r="A41" s="2" t="s">
        <v>137</v>
      </c>
      <c r="B41" s="10" t="s">
        <v>188</v>
      </c>
      <c r="C41" s="21" t="s">
        <v>12</v>
      </c>
      <c r="D41" s="2" t="s">
        <v>279</v>
      </c>
      <c r="E41" s="22">
        <v>5</v>
      </c>
      <c r="F41" s="10" t="s">
        <v>113</v>
      </c>
      <c r="G41" s="10" t="s">
        <v>63</v>
      </c>
      <c r="H41" s="10" t="s">
        <v>114</v>
      </c>
      <c r="I41" s="10" t="s">
        <v>115</v>
      </c>
      <c r="J41" s="10" t="s">
        <v>94</v>
      </c>
      <c r="K41" s="10"/>
      <c r="L41" s="10" t="s">
        <v>256</v>
      </c>
      <c r="M41" s="10" t="s">
        <v>136</v>
      </c>
      <c r="N41" s="10" t="str">
        <f>L41&amp;" "&amp;M41</f>
        <v>Broadly conical (sometimes columnar) dense evergreen conifer. Gray/reddish-brown bark exfoliates on mature trees. Foliage may brown in harsh winters. Separate male and female trees. Females produce blue berry-like cones that are attractive to birds. Tolerates a wide range of soils and growing conditions, however is intolerant of wet soils.  Best drought resistance of any native conifer.</v>
      </c>
      <c r="O41" s="10" t="s">
        <v>39</v>
      </c>
      <c r="P41" s="1">
        <v>12</v>
      </c>
      <c r="R41" s="42"/>
    </row>
    <row r="42" spans="1:18" ht="58">
      <c r="A42" s="2" t="s">
        <v>137</v>
      </c>
      <c r="B42" s="10" t="s">
        <v>0</v>
      </c>
      <c r="C42" s="21" t="s">
        <v>8</v>
      </c>
      <c r="D42" s="20" t="s">
        <v>324</v>
      </c>
      <c r="E42" s="22">
        <v>5</v>
      </c>
      <c r="F42" s="10" t="s">
        <v>58</v>
      </c>
      <c r="G42" s="10" t="s">
        <v>67</v>
      </c>
      <c r="H42" s="10" t="s">
        <v>109</v>
      </c>
      <c r="I42" s="10" t="s">
        <v>109</v>
      </c>
      <c r="J42" s="10" t="s">
        <v>33</v>
      </c>
      <c r="K42" s="10"/>
      <c r="L42" s="10" t="s">
        <v>257</v>
      </c>
      <c r="M42" s="10" t="s">
        <v>258</v>
      </c>
      <c r="N42" s="10" t="str">
        <f>L42&amp;" "&amp;M42</f>
        <v>Mature grey bark develops corky ridges/warty texture. Female flowers give way to round, berry-like fruits that mature to deep purple, which are attractive to wildlife and birds.  Fruit edible and fairly sweet. Good shade, rain garden tree. Seed drop may pose issues when used near paths and walkways.</v>
      </c>
      <c r="O42" s="10" t="s">
        <v>355</v>
      </c>
      <c r="P42" s="1">
        <v>12</v>
      </c>
      <c r="R42" s="42"/>
    </row>
    <row r="43" spans="1:18" ht="43.5">
      <c r="A43" s="2" t="s">
        <v>137</v>
      </c>
      <c r="B43" s="10" t="s">
        <v>190</v>
      </c>
      <c r="C43" s="21" t="s">
        <v>11</v>
      </c>
      <c r="D43" s="1" t="s">
        <v>319</v>
      </c>
      <c r="E43" s="22">
        <v>5</v>
      </c>
      <c r="F43" s="10" t="s">
        <v>58</v>
      </c>
      <c r="G43" s="10" t="s">
        <v>67</v>
      </c>
      <c r="H43" s="10" t="s">
        <v>106</v>
      </c>
      <c r="I43" s="10" t="s">
        <v>107</v>
      </c>
      <c r="J43" s="10" t="s">
        <v>43</v>
      </c>
      <c r="K43" s="18" t="s">
        <v>179</v>
      </c>
      <c r="L43" s="10" t="s">
        <v>315</v>
      </c>
      <c r="M43" s="10" t="s">
        <v>261</v>
      </c>
      <c r="N43" s="10" t="str">
        <f>L43&amp;" "&amp;M43</f>
        <v>Small, red, early spring flowers. Attracts butterflies, moths and is one of the earliest sources of pollen for native bees. Excellent orange-red fall color. New growth, leafstalks, twigs, fruit also tinged with red.  Good shade, specimen or rain garden tree. Shallow root system may disrupt walkways.</v>
      </c>
      <c r="O43" s="10" t="s">
        <v>39</v>
      </c>
      <c r="P43" s="1">
        <v>12</v>
      </c>
      <c r="R43" s="42"/>
    </row>
    <row r="44" spans="1:18" ht="72.5">
      <c r="A44" s="2" t="s">
        <v>137</v>
      </c>
      <c r="B44" s="10" t="s">
        <v>212</v>
      </c>
      <c r="C44" s="21" t="s">
        <v>29</v>
      </c>
      <c r="D44" s="20" t="s">
        <v>325</v>
      </c>
      <c r="E44" s="22">
        <v>20</v>
      </c>
      <c r="F44" s="10" t="s">
        <v>58</v>
      </c>
      <c r="G44" s="10" t="s">
        <v>67</v>
      </c>
      <c r="H44" s="10" t="s">
        <v>116</v>
      </c>
      <c r="I44" s="10" t="s">
        <v>116</v>
      </c>
      <c r="J44" s="10" t="s">
        <v>34</v>
      </c>
      <c r="K44" s="10" t="s">
        <v>175</v>
      </c>
      <c r="L44" s="10" t="s">
        <v>254</v>
      </c>
      <c r="M44" s="10" t="s">
        <v>255</v>
      </c>
      <c r="N44" s="10" t="str">
        <f>L44&amp;" "&amp;M44</f>
        <v>May be single-trunked tree or multi-stemmed shrub with spreading, irregular crown. Showy, cup-shaped, lemon-scented white flower in spring. May reflower throughout summer. Semi-evergreen in mild winters. Good fall color. Produces attractive, cone-like fruit with bright red seeds that mature in fall. Good choice as specimen tree or for woodland edge. One of the few magnolias that tolerates wet soils and clay soil.</v>
      </c>
      <c r="O44" s="10" t="s">
        <v>39</v>
      </c>
      <c r="P44" s="1">
        <v>12</v>
      </c>
      <c r="R44" s="42"/>
    </row>
    <row r="45" spans="1:18" ht="43.5">
      <c r="A45" s="20" t="s">
        <v>138</v>
      </c>
      <c r="B45" s="10" t="s">
        <v>272</v>
      </c>
      <c r="C45" s="14" t="s">
        <v>277</v>
      </c>
      <c r="D45" s="20" t="s">
        <v>322</v>
      </c>
      <c r="E45" s="9">
        <v>15</v>
      </c>
      <c r="F45" s="16" t="s">
        <v>58</v>
      </c>
      <c r="G45" s="15" t="s">
        <v>63</v>
      </c>
      <c r="H45" s="17" t="s">
        <v>130</v>
      </c>
      <c r="I45" s="17" t="s">
        <v>130</v>
      </c>
      <c r="J45" s="17" t="s">
        <v>49</v>
      </c>
      <c r="K45" s="17" t="s">
        <v>175</v>
      </c>
      <c r="L45" s="10" t="s">
        <v>307</v>
      </c>
      <c r="M45" s="16" t="s">
        <v>308</v>
      </c>
      <c r="O45" s="18" t="s">
        <v>309</v>
      </c>
      <c r="P45" s="36">
        <v>11</v>
      </c>
      <c r="R45" s="42"/>
    </row>
    <row r="46" spans="1:18" ht="29">
      <c r="A46" s="4" t="s">
        <v>139</v>
      </c>
      <c r="B46" s="5" t="s">
        <v>82</v>
      </c>
      <c r="C46" s="6" t="s">
        <v>81</v>
      </c>
      <c r="D46" s="20" t="s">
        <v>319</v>
      </c>
      <c r="E46" s="9">
        <v>15</v>
      </c>
      <c r="F46" s="3" t="s">
        <v>60</v>
      </c>
      <c r="G46" s="3" t="s">
        <v>65</v>
      </c>
      <c r="H46" s="3" t="s">
        <v>71</v>
      </c>
      <c r="I46" s="3" t="s">
        <v>71</v>
      </c>
      <c r="J46" s="3" t="s">
        <v>35</v>
      </c>
      <c r="K46" s="3" t="s">
        <v>196</v>
      </c>
      <c r="L46" s="10" t="s">
        <v>237</v>
      </c>
      <c r="M46" s="7" t="s">
        <v>238</v>
      </c>
      <c r="N46" s="3" t="str">
        <f>L46&amp;" "&amp;M46</f>
        <v>Bright purple bloom provides good late-season display. Highly attractive to hummingbirds, butterflies and pollinators. Tolerant of a wide variety of soil types and moisture.</v>
      </c>
      <c r="O46" s="10" t="s">
        <v>39</v>
      </c>
      <c r="P46" s="36">
        <v>11</v>
      </c>
      <c r="R46" s="42"/>
    </row>
    <row r="47" spans="1:18" ht="29">
      <c r="A47" s="4" t="s">
        <v>139</v>
      </c>
      <c r="B47" s="5" t="s">
        <v>228</v>
      </c>
      <c r="C47" s="6" t="s">
        <v>79</v>
      </c>
      <c r="D47" s="20" t="s">
        <v>319</v>
      </c>
      <c r="E47" s="9">
        <v>15</v>
      </c>
      <c r="F47" s="3" t="s">
        <v>60</v>
      </c>
      <c r="G47" s="3" t="s">
        <v>80</v>
      </c>
      <c r="H47" s="3" t="s">
        <v>78</v>
      </c>
      <c r="I47" s="3" t="s">
        <v>71</v>
      </c>
      <c r="J47" s="3" t="s">
        <v>51</v>
      </c>
      <c r="K47" s="3" t="s">
        <v>196</v>
      </c>
      <c r="L47" s="10" t="s">
        <v>100</v>
      </c>
      <c r="M47" s="7" t="s">
        <v>242</v>
      </c>
      <c r="N47" s="3" t="str">
        <f>L47&amp;" "&amp;M47</f>
        <v>Daisy-like flower has purple rays and yellow center. Attractive to butterflies, good late-season nectar source. Pinch back during growing season to increase number of blooms and delay bloom.</v>
      </c>
      <c r="O47" s="10" t="s">
        <v>353</v>
      </c>
      <c r="P47" s="36">
        <v>11</v>
      </c>
      <c r="R47" s="42"/>
    </row>
    <row r="48" spans="1:18" ht="58">
      <c r="A48" s="2" t="s">
        <v>137</v>
      </c>
      <c r="B48" s="10" t="s">
        <v>184</v>
      </c>
      <c r="C48" s="21" t="s">
        <v>14</v>
      </c>
      <c r="D48" s="2" t="s">
        <v>319</v>
      </c>
      <c r="E48" s="22">
        <v>5</v>
      </c>
      <c r="F48" s="10" t="s">
        <v>60</v>
      </c>
      <c r="G48" s="10" t="s">
        <v>67</v>
      </c>
      <c r="H48" s="10" t="s">
        <v>119</v>
      </c>
      <c r="I48" s="10" t="s">
        <v>120</v>
      </c>
      <c r="J48" s="10" t="s">
        <v>94</v>
      </c>
      <c r="K48" s="10"/>
      <c r="L48" s="10" t="s">
        <v>253</v>
      </c>
      <c r="M48" s="10" t="s">
        <v>252</v>
      </c>
      <c r="N48" s="10" t="str">
        <f>L48&amp;" "&amp;M48</f>
        <v>Long-lived, pyramidal, deciduous conifer. Buttresses form at trunk base as tree matures. Good fall cinnamon, brown color. Produces wrinkled purple/green cones that mature to brown. Attracts birds. Large, ornamental tree. Good rain garden specimen for large gardens. Tolerates a wide range of soil conditions from dry-ish soils to wet, standing water.</v>
      </c>
      <c r="O48" s="10" t="s">
        <v>41</v>
      </c>
      <c r="P48" s="1">
        <v>10</v>
      </c>
      <c r="R48" s="42"/>
    </row>
    <row r="49" spans="1:18" ht="29">
      <c r="A49" s="4" t="s">
        <v>139</v>
      </c>
      <c r="B49" s="5" t="s">
        <v>187</v>
      </c>
      <c r="C49" s="6" t="s">
        <v>75</v>
      </c>
      <c r="D49" s="20" t="s">
        <v>322</v>
      </c>
      <c r="E49" s="9">
        <v>15</v>
      </c>
      <c r="F49" s="3" t="s">
        <v>83</v>
      </c>
      <c r="G49" s="3" t="s">
        <v>76</v>
      </c>
      <c r="H49" s="3" t="s">
        <v>71</v>
      </c>
      <c r="I49" s="3" t="s">
        <v>71</v>
      </c>
      <c r="J49" s="3" t="s">
        <v>45</v>
      </c>
      <c r="K49" s="3" t="s">
        <v>180</v>
      </c>
      <c r="L49" s="10" t="s">
        <v>234</v>
      </c>
      <c r="M49" s="7" t="s">
        <v>77</v>
      </c>
      <c r="N49" s="3" t="str">
        <f>L49&amp;" "&amp;M49</f>
        <v>Brown spore-bearing fronds appear in spring. Foliage attractive throughout summer.  Adaptable, clump-forming fern that can reach 5' with constant moisture.</v>
      </c>
      <c r="O49" s="10" t="s">
        <v>38</v>
      </c>
      <c r="P49" s="36">
        <v>10</v>
      </c>
      <c r="R49" s="42"/>
    </row>
    <row r="50" spans="1:18" ht="58">
      <c r="A50" s="4" t="s">
        <v>139</v>
      </c>
      <c r="B50" s="5" t="s">
        <v>358</v>
      </c>
      <c r="C50" s="6" t="s">
        <v>203</v>
      </c>
      <c r="D50" s="20" t="s">
        <v>279</v>
      </c>
      <c r="E50" s="9">
        <v>5</v>
      </c>
      <c r="F50" s="3" t="s">
        <v>60</v>
      </c>
      <c r="G50" s="7" t="s">
        <v>63</v>
      </c>
      <c r="H50" s="7" t="s">
        <v>204</v>
      </c>
      <c r="I50" s="7" t="s">
        <v>204</v>
      </c>
      <c r="J50" s="7" t="s">
        <v>51</v>
      </c>
      <c r="K50" s="3" t="s">
        <v>177</v>
      </c>
      <c r="L50" s="10" t="s">
        <v>205</v>
      </c>
      <c r="M50" s="7" t="s">
        <v>236</v>
      </c>
      <c r="N50" s="3" t="str">
        <f>L50&amp;" "&amp;M50</f>
        <v>Narrow, arching, bright-yellow flower plumes attract bees and butterflies. Flowers give way to small,  hair-covered fruit. Tolerates dry, shallow, rocky soils. A good plant for difficult sites. Prefers slightly acidic soils. May colonize aggressively, through rhizomes and self-seeding. Best for naturalized areas, wild and cottage gardens.</v>
      </c>
      <c r="O50" s="10" t="s">
        <v>39</v>
      </c>
      <c r="P50" s="36">
        <v>10</v>
      </c>
      <c r="R50" s="42"/>
    </row>
    <row r="51" spans="1:18" ht="29">
      <c r="A51" s="4" t="s">
        <v>138</v>
      </c>
      <c r="B51" s="10" t="s">
        <v>317</v>
      </c>
      <c r="C51" s="14" t="s">
        <v>318</v>
      </c>
      <c r="D51" s="20" t="s">
        <v>319</v>
      </c>
      <c r="E51" s="9">
        <v>20</v>
      </c>
      <c r="F51" s="15" t="s">
        <v>58</v>
      </c>
      <c r="G51" s="15" t="s">
        <v>288</v>
      </c>
      <c r="H51" s="15" t="s">
        <v>122</v>
      </c>
      <c r="I51" s="15" t="s">
        <v>129</v>
      </c>
      <c r="J51" s="15" t="s">
        <v>286</v>
      </c>
      <c r="K51" s="15" t="s">
        <v>175</v>
      </c>
      <c r="L51" s="10" t="s">
        <v>287</v>
      </c>
      <c r="M51" s="15" t="s">
        <v>290</v>
      </c>
      <c r="O51" s="10" t="s">
        <v>39</v>
      </c>
      <c r="P51" s="36">
        <v>9</v>
      </c>
      <c r="R51" s="42"/>
    </row>
    <row r="52" spans="1:18" ht="29">
      <c r="A52" s="4" t="s">
        <v>139</v>
      </c>
      <c r="B52" s="5" t="s">
        <v>6</v>
      </c>
      <c r="C52" s="6" t="s">
        <v>284</v>
      </c>
      <c r="D52" s="20" t="s">
        <v>369</v>
      </c>
      <c r="E52" s="9">
        <v>15</v>
      </c>
      <c r="F52" s="3" t="s">
        <v>60</v>
      </c>
      <c r="G52" s="3" t="s">
        <v>67</v>
      </c>
      <c r="H52" s="3" t="s">
        <v>68</v>
      </c>
      <c r="I52" s="3" t="s">
        <v>61</v>
      </c>
      <c r="J52" s="3" t="s">
        <v>44</v>
      </c>
      <c r="K52" s="3" t="s">
        <v>197</v>
      </c>
      <c r="L52" s="10" t="s">
        <v>243</v>
      </c>
      <c r="M52" s="7" t="s">
        <v>244</v>
      </c>
      <c r="N52" s="3" t="str">
        <f>L52&amp;" "&amp;M52</f>
        <v>Showy, fragrant mauve/pink flowers, spotted stems. Attracts butterflies. Most effective when massed for architectural height, flower display. Good for rear garden borders and wet sites.</v>
      </c>
      <c r="O52" s="10" t="s">
        <v>39</v>
      </c>
      <c r="P52" s="36">
        <v>8</v>
      </c>
      <c r="R52" s="42"/>
    </row>
    <row r="53" spans="1:18" ht="46.5">
      <c r="A53" s="28" t="s">
        <v>138</v>
      </c>
      <c r="B53" s="31" t="s">
        <v>316</v>
      </c>
      <c r="C53" s="32" t="s">
        <v>347</v>
      </c>
      <c r="D53" s="41" t="s">
        <v>322</v>
      </c>
      <c r="E53" s="33">
        <v>15</v>
      </c>
      <c r="F53" s="11" t="s">
        <v>348</v>
      </c>
      <c r="G53" s="11" t="s">
        <v>349</v>
      </c>
      <c r="H53" s="11" t="s">
        <v>332</v>
      </c>
      <c r="I53" s="11" t="s">
        <v>123</v>
      </c>
      <c r="J53" s="11" t="s">
        <v>33</v>
      </c>
      <c r="K53" s="11" t="s">
        <v>350</v>
      </c>
      <c r="L53" s="29" t="s">
        <v>351</v>
      </c>
      <c r="M53" s="11" t="s">
        <v>352</v>
      </c>
      <c r="N53" s="30" t="str">
        <f>L53&amp;M53</f>
        <v xml:space="preserve">Attractive foliage; purplish-brown flower in small star like clusters. Yellow/red/ purple leaves in Fall. Good ground cover for shady moist areas. An unusual ground cover particularly for moist shady areas.  Does not do well in heavy clay soil. </v>
      </c>
      <c r="O53" s="29" t="s">
        <v>353</v>
      </c>
      <c r="P53" s="38">
        <v>8</v>
      </c>
      <c r="R53" s="42"/>
    </row>
    <row r="54" spans="1:18" ht="43.5">
      <c r="A54" s="4" t="s">
        <v>139</v>
      </c>
      <c r="B54" s="5" t="s">
        <v>4</v>
      </c>
      <c r="C54" s="6" t="s">
        <v>20</v>
      </c>
      <c r="D54" s="20" t="s">
        <v>319</v>
      </c>
      <c r="E54" s="9">
        <v>15</v>
      </c>
      <c r="F54" s="3" t="s">
        <v>83</v>
      </c>
      <c r="G54" s="3" t="s">
        <v>80</v>
      </c>
      <c r="H54" s="3" t="s">
        <v>74</v>
      </c>
      <c r="I54" s="3" t="s">
        <v>62</v>
      </c>
      <c r="J54" s="3" t="s">
        <v>42</v>
      </c>
      <c r="K54" s="3" t="s">
        <v>195</v>
      </c>
      <c r="L54" s="10" t="s">
        <v>84</v>
      </c>
      <c r="M54" s="7" t="s">
        <v>105</v>
      </c>
      <c r="N54" s="3" t="str">
        <f>L54&amp;" "&amp;M54</f>
        <v>Delicate, airy clusters of white or pink blooms carried above leaves which are semi-glossy, hear-shaped and have good fall color, is semi-evergreen during mild winters Clump-forming perennial that spreads by runners. Mass for ground cover. Does not tolerate dry summer soils or wet winter soils.</v>
      </c>
      <c r="O54" s="10" t="s">
        <v>39</v>
      </c>
      <c r="P54" s="36">
        <v>7</v>
      </c>
      <c r="R54" s="42"/>
    </row>
    <row r="55" spans="1:18" ht="58">
      <c r="A55" s="4" t="s">
        <v>139</v>
      </c>
      <c r="B55" s="5" t="s">
        <v>7</v>
      </c>
      <c r="C55" s="6" t="s">
        <v>23</v>
      </c>
      <c r="D55" s="20" t="s">
        <v>319</v>
      </c>
      <c r="E55" s="9">
        <v>15</v>
      </c>
      <c r="F55" s="3" t="s">
        <v>60</v>
      </c>
      <c r="G55" s="3" t="s">
        <v>65</v>
      </c>
      <c r="H55" s="3" t="s">
        <v>73</v>
      </c>
      <c r="I55" s="3" t="s">
        <v>57</v>
      </c>
      <c r="J55" s="3" t="s">
        <v>37</v>
      </c>
      <c r="K55" s="3" t="s">
        <v>181</v>
      </c>
      <c r="L55" s="10" t="s">
        <v>223</v>
      </c>
      <c r="M55" s="7" t="s">
        <v>224</v>
      </c>
      <c r="N55" s="3" t="str">
        <f>L55&amp;" "&amp;M55</f>
        <v xml:space="preserve">Showy, yellow-orange flowers followed by attractive seed pods containing silky-tailed seeds that are wind-dispersed. Flowers are a nectar source for many butterflies and foliage is a critical food source for monarch butterfly caterpillars. Drought tolerant. Growth emerges late in spring and self-seeds. But difficult to transplant due to deep tap root. </v>
      </c>
      <c r="O55" s="10" t="s">
        <v>39</v>
      </c>
      <c r="P55" s="36">
        <v>6</v>
      </c>
      <c r="R55" s="42"/>
    </row>
    <row r="56" spans="1:18" ht="43.5">
      <c r="A56" s="4" t="s">
        <v>139</v>
      </c>
      <c r="B56" s="5" t="s">
        <v>186</v>
      </c>
      <c r="C56" s="6" t="s">
        <v>93</v>
      </c>
      <c r="D56" s="20" t="s">
        <v>319</v>
      </c>
      <c r="E56" s="9">
        <v>15</v>
      </c>
      <c r="F56" s="3" t="s">
        <v>83</v>
      </c>
      <c r="G56" s="3" t="s">
        <v>65</v>
      </c>
      <c r="H56" s="3" t="s">
        <v>62</v>
      </c>
      <c r="I56" s="3" t="s">
        <v>62</v>
      </c>
      <c r="J56" s="3" t="s">
        <v>94</v>
      </c>
      <c r="L56" s="10" t="s">
        <v>95</v>
      </c>
      <c r="M56" s="3" t="s">
        <v>96</v>
      </c>
      <c r="N56" s="3" t="str">
        <f>L56&amp;" "&amp;M56</f>
        <v>Grows in fountain-like clumps with leathery, lance-shaped, evergreen fronds. Good winter interest. Young fiddleheads are silvery. Will not spread or naturalize, clumps will increase over time. Good for erosion control.</v>
      </c>
      <c r="O56" s="10" t="s">
        <v>97</v>
      </c>
      <c r="P56" s="36">
        <v>6</v>
      </c>
      <c r="R56" s="42"/>
    </row>
    <row r="57" spans="1:18" ht="43.5">
      <c r="A57" s="4" t="s">
        <v>139</v>
      </c>
      <c r="B57" s="5" t="s">
        <v>285</v>
      </c>
      <c r="C57" s="6" t="s">
        <v>300</v>
      </c>
      <c r="D57" s="20" t="s">
        <v>319</v>
      </c>
      <c r="E57" s="9">
        <v>12</v>
      </c>
      <c r="F57" s="3" t="s">
        <v>58</v>
      </c>
      <c r="G57" s="3" t="s">
        <v>69</v>
      </c>
      <c r="H57" s="3" t="s">
        <v>71</v>
      </c>
      <c r="I57" s="3" t="s">
        <v>71</v>
      </c>
      <c r="J57" s="3" t="s">
        <v>42</v>
      </c>
      <c r="K57" s="3" t="s">
        <v>178</v>
      </c>
      <c r="L57" s="10" t="s">
        <v>335</v>
      </c>
      <c r="M57" s="7" t="s">
        <v>222</v>
      </c>
      <c r="N57" s="3" t="str">
        <f>L57&amp;" "&amp;M57</f>
        <v>Pyramidal clusters of soft-blue, star-like flowers. Makes good cut flowers. Foliage has excellent yellow fall color and seed pods. Attracts butterflies. Best massed along borders or a good container plant.</v>
      </c>
      <c r="O57" s="10" t="s">
        <v>39</v>
      </c>
      <c r="P57" s="36">
        <v>5</v>
      </c>
      <c r="R57" s="42"/>
    </row>
    <row r="58" spans="1:18" ht="43.5">
      <c r="A58" s="20" t="s">
        <v>139</v>
      </c>
      <c r="B58" s="10" t="s">
        <v>359</v>
      </c>
      <c r="C58" s="14" t="s">
        <v>281</v>
      </c>
      <c r="D58" s="20" t="s">
        <v>322</v>
      </c>
      <c r="E58" s="9">
        <v>15</v>
      </c>
      <c r="F58" s="16" t="s">
        <v>60</v>
      </c>
      <c r="G58" s="16" t="s">
        <v>80</v>
      </c>
      <c r="H58" s="26" t="s">
        <v>132</v>
      </c>
      <c r="I58" s="26" t="s">
        <v>306</v>
      </c>
      <c r="J58" s="16" t="s">
        <v>35</v>
      </c>
      <c r="K58" s="16" t="s">
        <v>291</v>
      </c>
      <c r="L58" s="18" t="s">
        <v>292</v>
      </c>
      <c r="M58" s="16" t="s">
        <v>293</v>
      </c>
      <c r="N58" s="16" t="str">
        <f>L58&amp;" "&amp;M58</f>
        <v>Spikes (6-12") of rounded, fluffy, deep purple flower heads (3/4" across) on rigid, leafy flower stalks. Good cut and also dried flower. Attracts birds and butterflies. Good massed in perennial borders, cottage gardens. Tolerant of drought, clay soil. Intolerant of wet soil in winter.</v>
      </c>
      <c r="O58" s="18" t="s">
        <v>39</v>
      </c>
      <c r="P58" s="36">
        <v>5</v>
      </c>
      <c r="R58" s="42"/>
    </row>
    <row r="59" spans="1:18" ht="29">
      <c r="A59" s="4" t="s">
        <v>139</v>
      </c>
      <c r="B59" s="5" t="s">
        <v>187</v>
      </c>
      <c r="C59" s="6" t="s">
        <v>75</v>
      </c>
      <c r="D59" s="20" t="s">
        <v>319</v>
      </c>
      <c r="E59" s="9">
        <v>15</v>
      </c>
      <c r="F59" s="3" t="s">
        <v>83</v>
      </c>
      <c r="G59" s="3" t="s">
        <v>76</v>
      </c>
      <c r="H59" s="3" t="s">
        <v>71</v>
      </c>
      <c r="I59" s="3" t="s">
        <v>71</v>
      </c>
      <c r="J59" s="3" t="s">
        <v>45</v>
      </c>
      <c r="K59" s="3" t="s">
        <v>180</v>
      </c>
      <c r="L59" s="10" t="s">
        <v>234</v>
      </c>
      <c r="M59" s="7" t="s">
        <v>77</v>
      </c>
      <c r="N59" s="3" t="str">
        <f>L59&amp;" "&amp;M59</f>
        <v>Brown spore-bearing fronds appear in spring. Foliage attractive throughout summer.  Adaptable, clump-forming fern that can reach 5' with constant moisture.</v>
      </c>
      <c r="O59" s="10" t="s">
        <v>38</v>
      </c>
      <c r="P59" s="36">
        <v>5</v>
      </c>
      <c r="R59" s="42"/>
    </row>
    <row r="60" spans="1:18" ht="29">
      <c r="A60" s="4" t="s">
        <v>139</v>
      </c>
      <c r="B60" s="3" t="s">
        <v>194</v>
      </c>
      <c r="C60" s="6" t="s">
        <v>21</v>
      </c>
      <c r="D60" s="20" t="s">
        <v>319</v>
      </c>
      <c r="E60" s="9">
        <v>8</v>
      </c>
      <c r="F60" s="3" t="s">
        <v>83</v>
      </c>
      <c r="G60" s="3" t="s">
        <v>80</v>
      </c>
      <c r="H60" s="3" t="s">
        <v>89</v>
      </c>
      <c r="I60" s="3" t="s">
        <v>57</v>
      </c>
      <c r="J60" s="3" t="s">
        <v>46</v>
      </c>
      <c r="K60" s="3" t="s">
        <v>198</v>
      </c>
      <c r="L60" s="10" t="s">
        <v>336</v>
      </c>
      <c r="M60" s="7" t="s">
        <v>245</v>
      </c>
      <c r="N60" s="3" t="str">
        <f>L60&amp;" "&amp;M60</f>
        <v>Showy blue/violet 3-petaled flowers with contrasting yellow stamen with arching, iris-like leaves. Attracts butteflies nd native bees.  Long-blooming but foliage deteriorates mid-summer.</v>
      </c>
      <c r="O60" s="10" t="s">
        <v>39</v>
      </c>
      <c r="P60" s="36">
        <v>5</v>
      </c>
      <c r="R60" s="42"/>
    </row>
    <row r="61" spans="1:18" ht="43.5">
      <c r="A61" s="4" t="s">
        <v>139</v>
      </c>
      <c r="B61" s="5" t="s">
        <v>233</v>
      </c>
      <c r="C61" s="6" t="s">
        <v>91</v>
      </c>
      <c r="D61" s="20" t="s">
        <v>319</v>
      </c>
      <c r="E61" s="9">
        <v>10</v>
      </c>
      <c r="F61" s="3" t="s">
        <v>58</v>
      </c>
      <c r="G61" s="3" t="s">
        <v>69</v>
      </c>
      <c r="H61" s="3" t="s">
        <v>66</v>
      </c>
      <c r="I61" s="3" t="s">
        <v>57</v>
      </c>
      <c r="J61" s="3" t="s">
        <v>33</v>
      </c>
      <c r="K61" s="3" t="s">
        <v>183</v>
      </c>
      <c r="L61" s="10" t="s">
        <v>337</v>
      </c>
      <c r="M61" s="7" t="s">
        <v>267</v>
      </c>
      <c r="N61" s="3" t="str">
        <f>L61&amp;" "&amp;M61</f>
        <v xml:space="preserve">Pink/lilac 5-petaled saucer-shaped flowers bloom for several weeks. Beaked seed capsules give rise to common name Crane's bill. Attracts birds. Tolerates poor soils. Will naturalize. Mass for groundcover. Shear foliage lightly after bloom to revitalize. </v>
      </c>
      <c r="O61" s="10" t="s">
        <v>39</v>
      </c>
      <c r="P61" s="36">
        <v>5</v>
      </c>
      <c r="R61" s="42"/>
    </row>
    <row r="62" spans="1:18" ht="46.5">
      <c r="A62" s="28" t="s">
        <v>138</v>
      </c>
      <c r="B62" s="11" t="s">
        <v>340</v>
      </c>
      <c r="C62" s="11" t="s">
        <v>341</v>
      </c>
      <c r="D62" s="41" t="s">
        <v>322</v>
      </c>
      <c r="E62" s="33">
        <v>25</v>
      </c>
      <c r="F62" s="11" t="s">
        <v>58</v>
      </c>
      <c r="G62" s="11" t="s">
        <v>342</v>
      </c>
      <c r="H62" s="11" t="s">
        <v>343</v>
      </c>
      <c r="I62" s="11" t="s">
        <v>344</v>
      </c>
      <c r="J62" s="11" t="s">
        <v>33</v>
      </c>
      <c r="K62" s="11" t="s">
        <v>177</v>
      </c>
      <c r="L62" s="29" t="s">
        <v>345</v>
      </c>
      <c r="M62" s="11" t="s">
        <v>346</v>
      </c>
      <c r="N62" s="30" t="str">
        <f>L62&amp;M62</f>
        <v>Deciduous azalea with many fragrant, showy light-yellow flowers. Hybridized in Minnesota as part of the “Northern Lights” azalea series bred to handle cold climates. Needs well-drained, acidic soil. Attracts butterflies and bees.</v>
      </c>
      <c r="O62" s="29" t="s">
        <v>270</v>
      </c>
      <c r="P62" s="38">
        <v>4</v>
      </c>
      <c r="R62" s="42"/>
    </row>
    <row r="63" spans="1:18" ht="130.5">
      <c r="A63" s="44" t="s">
        <v>138</v>
      </c>
      <c r="B63" s="45" t="s">
        <v>280</v>
      </c>
      <c r="C63" s="46" t="s">
        <v>318</v>
      </c>
      <c r="D63" s="47" t="s">
        <v>326</v>
      </c>
      <c r="E63" s="35">
        <v>30</v>
      </c>
      <c r="F63" s="48" t="s">
        <v>67</v>
      </c>
      <c r="G63" s="48" t="s">
        <v>122</v>
      </c>
      <c r="H63" s="48" t="s">
        <v>129</v>
      </c>
      <c r="I63" s="48" t="s">
        <v>286</v>
      </c>
      <c r="J63" s="48" t="s">
        <v>182</v>
      </c>
      <c r="K63" s="45" t="s">
        <v>289</v>
      </c>
      <c r="L63" s="48" t="s">
        <v>290</v>
      </c>
      <c r="M63" s="48"/>
      <c r="N63" s="45" t="s">
        <v>39</v>
      </c>
      <c r="O63" s="49" t="s">
        <v>143</v>
      </c>
      <c r="P63" s="50">
        <v>4</v>
      </c>
      <c r="R63" s="42"/>
    </row>
    <row r="64" spans="1:18">
      <c r="A64" s="4" t="s">
        <v>137</v>
      </c>
      <c r="B64" s="5" t="s">
        <v>367</v>
      </c>
      <c r="D64" s="20" t="s">
        <v>324</v>
      </c>
      <c r="E64" s="9">
        <v>10</v>
      </c>
      <c r="G64" s="7"/>
      <c r="H64" s="7"/>
      <c r="I64" s="7"/>
      <c r="J64" s="7"/>
      <c r="M64" s="7"/>
      <c r="P64" s="36">
        <v>2</v>
      </c>
      <c r="R64" s="42"/>
    </row>
    <row r="65" spans="18:18">
      <c r="R65" s="42"/>
    </row>
  </sheetData>
  <autoFilter ref="A1:Q64" xr:uid="{AF6EE0F3-EF63-4EA4-963C-FE6789D89932}">
    <sortState xmlns:xlrd2="http://schemas.microsoft.com/office/spreadsheetml/2017/richdata2" ref="A2:Q64">
      <sortCondition ref="B1"/>
    </sortState>
  </autoFilter>
  <sortState xmlns:xlrd2="http://schemas.microsoft.com/office/spreadsheetml/2017/richdata2" ref="A2:P64">
    <sortCondition descending="1" ref="P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C2F3C8A82AFE4DBD2D9F4D96C9F567" ma:contentTypeVersion="12" ma:contentTypeDescription="Create a new document." ma:contentTypeScope="" ma:versionID="02c523f7837167c2386e52b2db616163">
  <xsd:schema xmlns:xsd="http://www.w3.org/2001/XMLSchema" xmlns:xs="http://www.w3.org/2001/XMLSchema" xmlns:p="http://schemas.microsoft.com/office/2006/metadata/properties" xmlns:ns2="21e2c6fb-1daf-4ac9-879f-7a962ed15dda" xmlns:ns3="949ef7e7-2de5-4b37-aa08-cecea97f352f" targetNamespace="http://schemas.microsoft.com/office/2006/metadata/properties" ma:root="true" ma:fieldsID="0cbfc0d9e563c92f8e62917d8d8c2381" ns2:_="" ns3:_="">
    <xsd:import namespace="21e2c6fb-1daf-4ac9-879f-7a962ed15dda"/>
    <xsd:import namespace="949ef7e7-2de5-4b37-aa08-cecea97f35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2c6fb-1daf-4ac9-879f-7a962ed15d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9ef7e7-2de5-4b37-aa08-cecea97f35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9398FE-C807-42DB-8812-5AEE782C63E3}">
  <ds:schemaRefs>
    <ds:schemaRef ds:uri="http://schemas.microsoft.com/sharepoint/v3/contenttype/forms"/>
  </ds:schemaRefs>
</ds:datastoreItem>
</file>

<file path=customXml/itemProps2.xml><?xml version="1.0" encoding="utf-8"?>
<ds:datastoreItem xmlns:ds="http://schemas.openxmlformats.org/officeDocument/2006/customXml" ds:itemID="{EB9265AE-7857-4639-B699-8CB56BBD2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2c6fb-1daf-4ac9-879f-7a962ed15dda"/>
    <ds:schemaRef ds:uri="949ef7e7-2de5-4b37-aa08-cecea97f35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494AEF-C583-44EF-B114-0E8038B33688}">
  <ds:schemaRefs>
    <ds:schemaRef ds:uri="http://purl.org/dc/elements/1.1/"/>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21e2c6fb-1daf-4ac9-879f-7a962ed15dda"/>
    <ds:schemaRef ds:uri="949ef7e7-2de5-4b37-aa08-cecea97f352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Fall Catalog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Vaurio</dc:creator>
  <cp:lastModifiedBy>jtemd</cp:lastModifiedBy>
  <cp:lastPrinted>2020-04-22T13:30:54Z</cp:lastPrinted>
  <dcterms:created xsi:type="dcterms:W3CDTF">2019-05-17T22:59:37Z</dcterms:created>
  <dcterms:modified xsi:type="dcterms:W3CDTF">2020-08-17T04:12:15Z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0x0101006FC2F3C8A82AFE4DBD2D9F4D96C9F567</vt:lpwstr>
  </property>
</Properties>
</file>